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016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I81" i="1"/>
  <c r="F81" i="1"/>
  <c r="G81" i="1"/>
  <c r="G119" i="1"/>
  <c r="I43" i="1"/>
  <c r="H119" i="1"/>
  <c r="I119" i="1"/>
  <c r="I138" i="1"/>
  <c r="G176" i="1"/>
  <c r="H176" i="1"/>
  <c r="J195" i="1"/>
  <c r="G62" i="1"/>
  <c r="I62" i="1"/>
  <c r="J62" i="1"/>
  <c r="F62" i="1"/>
  <c r="G195" i="1"/>
  <c r="I195" i="1"/>
  <c r="H138" i="1"/>
  <c r="J119" i="1"/>
  <c r="J81" i="1"/>
  <c r="H62" i="1"/>
  <c r="F43" i="1"/>
  <c r="H43" i="1"/>
  <c r="J43" i="1"/>
  <c r="G43" i="1"/>
  <c r="H195" i="1"/>
  <c r="I176" i="1"/>
  <c r="J176" i="1"/>
  <c r="G157" i="1"/>
  <c r="H157" i="1"/>
  <c r="J157" i="1"/>
  <c r="I157" i="1"/>
  <c r="G138" i="1"/>
  <c r="J138" i="1"/>
  <c r="H100" i="1"/>
  <c r="G100" i="1"/>
  <c r="J100" i="1"/>
  <c r="F100" i="1"/>
  <c r="I100" i="1"/>
  <c r="F119" i="1"/>
  <c r="F138" i="1"/>
  <c r="F157" i="1"/>
  <c r="F176" i="1"/>
  <c r="F195" i="1"/>
  <c r="I24" i="1"/>
  <c r="F24" i="1"/>
  <c r="J24" i="1"/>
  <c r="H24" i="1"/>
  <c r="G24" i="1"/>
  <c r="J196" i="1" l="1"/>
  <c r="G196" i="1"/>
  <c r="H196" i="1"/>
  <c r="I196" i="1"/>
  <c r="F196" i="1"/>
</calcChain>
</file>

<file path=xl/sharedStrings.xml><?xml version="1.0" encoding="utf-8"?>
<sst xmlns="http://schemas.openxmlformats.org/spreadsheetml/2006/main" count="284" uniqueCount="92">
  <si>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</si>
  <si>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</si>
  <si>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</si>
  <si>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</si>
  <si>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</si>
  <si>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</si>
  <si>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</si>
  <si>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</si>
  <si>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</si>
  <si>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</si>
  <si>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</si>
  <si>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</si>
  <si>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</si>
  <si>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</si>
  <si>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</si>
  <si>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</si>
  <si>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</si>
  <si>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</si>
  <si>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</si>
  <si>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</si>
  <si>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</si>
  <si>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</si>
  <si>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</si>
  <si>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</si>
  <si>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</si>
  <si>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</si>
  <si>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</si>
  <si>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</si>
  <si>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</si>
  <si>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</si>
  <si>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</si>
  <si>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</si>
  <si>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</si>
  <si>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</si>
  <si>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</si>
  <si>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r>
      <t>КАША ВЯЗКАЯ С МАСЛОМ И САХАРОМ, МОЛОЧНАЯ (</t>
    </r>
    <r>
      <rPr>
        <b/>
        <sz val="11"/>
        <color theme="1"/>
        <rFont val="Calibri"/>
        <family val="2"/>
        <charset val="204"/>
        <scheme val="minor"/>
      </rPr>
      <t>РИСОВАЯ</t>
    </r>
  </si>
  <si>
    <t>Чай с сахаром и лимоном</t>
  </si>
  <si>
    <t>Школьная булочка</t>
  </si>
  <si>
    <t>Банан</t>
  </si>
  <si>
    <t>Суп картофельный на костном бульоне</t>
  </si>
  <si>
    <t>Компот из цитрусовых</t>
  </si>
  <si>
    <t>Хлеб ржаной</t>
  </si>
  <si>
    <t>Котлеты из кур</t>
  </si>
  <si>
    <t xml:space="preserve">Рис отварной                 </t>
  </si>
  <si>
    <t>ХЛЕБ ПШЕНИЧНЫЙ</t>
  </si>
  <si>
    <t>30/20</t>
  </si>
  <si>
    <r>
      <t xml:space="preserve">КАША ВЯЗКАЯ С МАСЛОМ И САХАРОМ, МОЛОЧНАЯ </t>
    </r>
    <r>
      <rPr>
        <sz val="10"/>
        <color theme="1"/>
        <rFont val="Calibri"/>
        <family val="2"/>
        <charset val="204"/>
        <scheme val="minor"/>
      </rPr>
      <t>(МАННАЯ)</t>
    </r>
  </si>
  <si>
    <t>БУТЕРБРОД С СЫРОМ</t>
  </si>
  <si>
    <t>Яблоко</t>
  </si>
  <si>
    <t>Кисель из концентрата</t>
  </si>
  <si>
    <r>
      <t>СЫРНИКИ ИЗ ТВОРОГА со сгущенным молоком</t>
    </r>
    <r>
      <rPr>
        <sz val="10"/>
        <color theme="1"/>
        <rFont val="Times New Roman"/>
        <family val="1"/>
        <charset val="204"/>
      </rPr>
      <t xml:space="preserve"> </t>
    </r>
  </si>
  <si>
    <t>Хлеб пшеничный</t>
  </si>
  <si>
    <t>Котлета в тесте</t>
  </si>
  <si>
    <t>Кофейный напиток</t>
  </si>
  <si>
    <t xml:space="preserve">Макароны запечённые с сыром и яйцом </t>
  </si>
  <si>
    <t>Бефстроганов из говядины</t>
  </si>
  <si>
    <t>Макароны отварные</t>
  </si>
  <si>
    <t>Суп картофельный с рыбой</t>
  </si>
  <si>
    <t>Филе куриное запечённое</t>
  </si>
  <si>
    <t>Пюре картофельное</t>
  </si>
  <si>
    <t>Чай</t>
  </si>
  <si>
    <t>Борщ обыкновенный</t>
  </si>
  <si>
    <t>Какао на молоке</t>
  </si>
  <si>
    <t xml:space="preserve">Щи из свежей капусты </t>
  </si>
  <si>
    <t>Рассольник Ленинградский</t>
  </si>
  <si>
    <t xml:space="preserve">Каша рисовая молочная </t>
  </si>
  <si>
    <t>Рыба жареная</t>
  </si>
  <si>
    <t>Картофельное пюре</t>
  </si>
  <si>
    <t>Булочка школьная</t>
  </si>
  <si>
    <t>Какао</t>
  </si>
  <si>
    <t>Суп гороховый  на курином бульоне</t>
  </si>
  <si>
    <t>Бутерброд с сыром</t>
  </si>
  <si>
    <t>Тефтели рыбные</t>
  </si>
  <si>
    <t>Напиток клюквенный</t>
  </si>
  <si>
    <t>Суп-лапша на курином бульоне</t>
  </si>
  <si>
    <t>Оладьи со сгущенным молоком</t>
  </si>
  <si>
    <t>Запеканка из творога со сгущённым молоком</t>
  </si>
  <si>
    <t>Каша геркулесовая молочная с маслом</t>
  </si>
  <si>
    <t>Чай с лимоном и сахаром</t>
  </si>
  <si>
    <t>Сок в пакетах</t>
  </si>
  <si>
    <t>Котлеты из говядины</t>
  </si>
  <si>
    <t>Гречневая каша</t>
  </si>
  <si>
    <t>Омлет запечённый</t>
  </si>
  <si>
    <t>Пельмени домашние со сметаной</t>
  </si>
  <si>
    <t>Апельсин</t>
  </si>
  <si>
    <t>Тефтели мясные</t>
  </si>
  <si>
    <t>Макаронные  изделия</t>
  </si>
  <si>
    <t>Суп свекольник</t>
  </si>
  <si>
    <t>Птица тушеная</t>
  </si>
  <si>
    <t>Помидоры в нарезке</t>
  </si>
  <si>
    <t>Винегрет овощной</t>
  </si>
  <si>
    <t>Огурцы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</si>
</sst>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1.5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horizontal="right" vertical="center" wrapText="1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vertical="center" wrapText="1"/>
    </xf>
    <xf numFmtId="0" fontId="12" fillId="0" borderId="0" xfId="0" applyFont="1"/>
    <xf numFmtId="0" fontId="10" fillId="0" borderId="23" xfId="0" applyFont="1" applyBorder="1" applyAlignment="1">
      <alignment horizontal="center" vertical="center" wrapText="1"/>
    </xf>
    <xf numFmtId="0" fontId="10" fillId="0" borderId="0" xfId="0" applyFont="1"/>
    <xf numFmtId="0" fontId="14" fillId="0" borderId="23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justify" vertical="center" wrapText="1"/>
    </xf>
    <xf numFmtId="0" fontId="10" fillId="0" borderId="29" xfId="0" applyFont="1" applyBorder="1" applyAlignment="1">
      <alignment horizontal="right" vertical="center" wrapText="1"/>
    </xf>
    <xf numFmtId="0" fontId="10" fillId="0" borderId="23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2" fillId="0" borderId="30" xfId="0" applyFont="1" applyBorder="1" applyAlignment="1">
      <alignment horizontal="right" vertical="center"/>
    </xf>
    <xf numFmtId="0" fontId="12" fillId="0" borderId="30" xfId="0" applyFont="1" applyBorder="1" applyAlignment="1">
      <alignment horizontal="right" vertical="center" wrapText="1"/>
    </xf>
    <xf numFmtId="0" fontId="17" fillId="0" borderId="26" xfId="0" applyFont="1" applyBorder="1" applyAlignment="1">
      <alignment vertical="center" wrapText="1"/>
    </xf>
    <xf numFmtId="0" fontId="12" fillId="0" borderId="31" xfId="0" applyFont="1" applyBorder="1" applyAlignment="1">
      <alignment horizontal="right" vertical="center"/>
    </xf>
    <xf numFmtId="0" fontId="12" fillId="0" borderId="29" xfId="0" applyFont="1" applyBorder="1" applyAlignment="1">
      <alignment horizontal="right" vertical="center" wrapText="1"/>
    </xf>
    <xf numFmtId="0" fontId="12" fillId="0" borderId="32" xfId="0" applyFont="1" applyBorder="1" applyAlignment="1">
      <alignment vertical="center" wrapText="1"/>
    </xf>
    <xf numFmtId="0" fontId="18" fillId="0" borderId="29" xfId="0" applyFont="1" applyBorder="1" applyAlignment="1">
      <alignment horizontal="right" vertical="center"/>
    </xf>
    <xf numFmtId="0" fontId="18" fillId="0" borderId="23" xfId="0" applyFont="1" applyBorder="1" applyAlignment="1">
      <alignment horizontal="right" vertical="center"/>
    </xf>
    <xf numFmtId="0" fontId="18" fillId="0" borderId="23" xfId="0" applyFont="1" applyBorder="1" applyAlignment="1">
      <alignment horizontal="right" vertical="center" wrapText="1"/>
    </xf>
    <xf numFmtId="0" fontId="13" fillId="0" borderId="29" xfId="0" applyFont="1" applyBorder="1" applyAlignment="1">
      <alignment horizontal="right" vertical="center" wrapText="1"/>
    </xf>
    <xf numFmtId="0" fontId="19" fillId="0" borderId="23" xfId="0" applyFont="1" applyBorder="1" applyAlignment="1">
      <alignment horizontal="right" vertical="center"/>
    </xf>
    <xf numFmtId="0" fontId="19" fillId="0" borderId="33" xfId="0" applyFont="1" applyBorder="1" applyAlignment="1">
      <alignment horizontal="right" vertical="center"/>
    </xf>
    <xf numFmtId="0" fontId="0" fillId="0" borderId="24" xfId="0" applyBorder="1" applyAlignment="1">
      <alignment horizontal="right" vertical="center" wrapText="1"/>
    </xf>
    <xf numFmtId="0" fontId="19" fillId="0" borderId="24" xfId="0" applyFont="1" applyBorder="1" applyAlignment="1">
      <alignment horizontal="right" vertical="center" wrapText="1"/>
    </xf>
    <xf numFmtId="0" fontId="13" fillId="0" borderId="24" xfId="0" applyFont="1" applyBorder="1" applyAlignment="1">
      <alignment horizontal="right" vertical="center" wrapText="1"/>
    </xf>
    <xf numFmtId="0" fontId="19" fillId="0" borderId="24" xfId="0" applyFont="1" applyBorder="1" applyAlignment="1">
      <alignment horizontal="right" vertical="center"/>
    </xf>
    <xf numFmtId="0" fontId="18" fillId="0" borderId="24" xfId="0" applyFont="1" applyBorder="1" applyAlignment="1">
      <alignment horizontal="right" vertical="center"/>
    </xf>
    <xf numFmtId="0" fontId="18" fillId="0" borderId="24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E90" sqref="E90:J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67"/>
      <c r="D1" s="68"/>
      <c r="E1" s="68"/>
      <c r="F1" s="13" t="s">
        <v>16</v>
      </c>
      <c r="G1" s="2" t="s">
        <v>17</v>
      </c>
      <c r="H1" s="69"/>
      <c r="I1" s="69"/>
      <c r="J1" s="69"/>
      <c r="K1" s="69"/>
    </row>
    <row r="2" spans="1:11" ht="17.399999999999999" x14ac:dyDescent="0.25">
      <c r="A2" s="36" t="s">
        <v>6</v>
      </c>
      <c r="C2" s="2"/>
      <c r="G2" s="2" t="s">
        <v>18</v>
      </c>
      <c r="H2" s="69"/>
      <c r="I2" s="69"/>
      <c r="J2" s="69"/>
      <c r="K2" s="69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70"/>
      <c r="I3" s="70"/>
      <c r="J3" s="70"/>
      <c r="K3" s="70"/>
    </row>
    <row r="4" spans="1:11" ht="13.8" thickBot="1" x14ac:dyDescent="0.3">
      <c r="C4" s="2"/>
      <c r="D4" s="4"/>
    </row>
    <row r="5" spans="1:11" ht="31.2" thickBot="1" x14ac:dyDescent="0.3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thickBot="1" x14ac:dyDescent="0.35">
      <c r="A6" s="21">
        <v>1</v>
      </c>
      <c r="B6" s="22">
        <v>1</v>
      </c>
      <c r="C6" s="23" t="s">
        <v>20</v>
      </c>
      <c r="D6" s="5" t="s">
        <v>21</v>
      </c>
      <c r="E6" s="60" t="s">
        <v>50</v>
      </c>
      <c r="F6" s="58">
        <v>210</v>
      </c>
      <c r="G6" s="59">
        <v>28.44</v>
      </c>
      <c r="H6" s="59">
        <v>19.510000000000002</v>
      </c>
      <c r="I6" s="59">
        <v>17.100000000000001</v>
      </c>
      <c r="J6" s="59">
        <v>357.16</v>
      </c>
      <c r="K6" s="41"/>
    </row>
    <row r="7" spans="1:11" ht="15" thickBot="1" x14ac:dyDescent="0.35">
      <c r="A7" s="24"/>
      <c r="B7" s="16"/>
      <c r="C7" s="11"/>
      <c r="D7" s="6"/>
      <c r="E7" s="42"/>
      <c r="F7" s="43"/>
      <c r="G7" s="43"/>
      <c r="H7" s="43"/>
      <c r="I7" s="43"/>
      <c r="J7" s="43"/>
      <c r="K7" s="44"/>
    </row>
    <row r="8" spans="1:11" ht="15.6" thickBot="1" x14ac:dyDescent="0.35">
      <c r="A8" s="24"/>
      <c r="B8" s="16"/>
      <c r="C8" s="11"/>
      <c r="D8" s="7" t="s">
        <v>22</v>
      </c>
      <c r="E8" s="51" t="s">
        <v>53</v>
      </c>
      <c r="F8" s="49">
        <v>200</v>
      </c>
      <c r="G8" s="50">
        <v>2.7</v>
      </c>
      <c r="H8" s="50">
        <v>25.2</v>
      </c>
      <c r="I8" s="50">
        <v>0.81</v>
      </c>
      <c r="J8" s="49">
        <v>240.84</v>
      </c>
      <c r="K8" s="44"/>
    </row>
    <row r="9" spans="1:11" ht="14.4" customHeight="1" thickBot="1" x14ac:dyDescent="0.35">
      <c r="A9" s="24"/>
      <c r="B9" s="16"/>
      <c r="C9" s="11"/>
      <c r="D9" s="7" t="s">
        <v>23</v>
      </c>
      <c r="E9" s="51" t="s">
        <v>52</v>
      </c>
      <c r="F9" s="49">
        <v>150</v>
      </c>
      <c r="G9" s="50">
        <v>6</v>
      </c>
      <c r="H9" s="50">
        <v>5.21</v>
      </c>
      <c r="I9" s="50">
        <v>16.59</v>
      </c>
      <c r="J9" s="49">
        <v>137.25</v>
      </c>
      <c r="K9" s="44"/>
    </row>
    <row r="10" spans="1:11" ht="15" customHeight="1" x14ac:dyDescent="0.3">
      <c r="A10" s="24"/>
      <c r="B10" s="16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4.4" x14ac:dyDescent="0.3">
      <c r="A11" s="24"/>
      <c r="B11" s="16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4.4" x14ac:dyDescent="0.3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37.14</v>
      </c>
      <c r="H13" s="20">
        <f t="shared" si="0"/>
        <v>49.92</v>
      </c>
      <c r="I13" s="20">
        <f t="shared" si="0"/>
        <v>34.5</v>
      </c>
      <c r="J13" s="20">
        <f t="shared" si="0"/>
        <v>735.25</v>
      </c>
      <c r="K13" s="26"/>
    </row>
    <row r="14" spans="1:11" ht="15" thickBot="1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.6" thickBot="1" x14ac:dyDescent="0.35">
      <c r="A15" s="24"/>
      <c r="B15" s="16"/>
      <c r="C15" s="11"/>
      <c r="D15" s="7" t="s">
        <v>27</v>
      </c>
      <c r="E15" s="51" t="s">
        <v>57</v>
      </c>
      <c r="F15" s="49">
        <v>200</v>
      </c>
      <c r="G15" s="50">
        <v>8.61</v>
      </c>
      <c r="H15" s="50">
        <v>8.4</v>
      </c>
      <c r="I15" s="50">
        <v>14.34</v>
      </c>
      <c r="J15" s="49">
        <v>167.4</v>
      </c>
      <c r="K15" s="44"/>
    </row>
    <row r="16" spans="1:11" ht="15.6" thickBot="1" x14ac:dyDescent="0.35">
      <c r="A16" s="24"/>
      <c r="B16" s="16"/>
      <c r="C16" s="11"/>
      <c r="D16" s="7" t="s">
        <v>28</v>
      </c>
      <c r="E16" s="51" t="s">
        <v>55</v>
      </c>
      <c r="F16" s="49">
        <v>100</v>
      </c>
      <c r="G16" s="50">
        <v>10.87</v>
      </c>
      <c r="H16" s="50">
        <v>11.1</v>
      </c>
      <c r="I16" s="50">
        <v>2.5499999999999998</v>
      </c>
      <c r="J16" s="49">
        <v>153.58000000000001</v>
      </c>
      <c r="K16" s="44"/>
    </row>
    <row r="17" spans="1:11" ht="15.6" thickBot="1" x14ac:dyDescent="0.35">
      <c r="A17" s="24"/>
      <c r="B17" s="16"/>
      <c r="C17" s="11"/>
      <c r="D17" s="7" t="s">
        <v>29</v>
      </c>
      <c r="E17" s="51" t="s">
        <v>56</v>
      </c>
      <c r="F17" s="49">
        <v>180</v>
      </c>
      <c r="G17" s="50">
        <v>6.12</v>
      </c>
      <c r="H17" s="50">
        <v>9</v>
      </c>
      <c r="I17" s="50">
        <v>34.200000000000003</v>
      </c>
      <c r="J17" s="49">
        <v>242.28</v>
      </c>
      <c r="K17" s="44"/>
    </row>
    <row r="18" spans="1:11" ht="15.6" thickBot="1" x14ac:dyDescent="0.35">
      <c r="A18" s="24"/>
      <c r="B18" s="16"/>
      <c r="C18" s="11"/>
      <c r="D18" s="7" t="s">
        <v>30</v>
      </c>
      <c r="E18" s="51" t="s">
        <v>36</v>
      </c>
      <c r="F18" s="49">
        <v>200</v>
      </c>
      <c r="G18" s="50">
        <v>0.53</v>
      </c>
      <c r="H18" s="50">
        <v>0</v>
      </c>
      <c r="I18" s="50">
        <v>9.8699999999999992</v>
      </c>
      <c r="J18" s="49">
        <v>41.6</v>
      </c>
      <c r="K18" s="44"/>
    </row>
    <row r="19" spans="1:11" ht="15.6" thickBot="1" x14ac:dyDescent="0.35">
      <c r="A19" s="24"/>
      <c r="B19" s="16"/>
      <c r="C19" s="11"/>
      <c r="D19" s="7" t="s">
        <v>31</v>
      </c>
      <c r="E19" s="51" t="s">
        <v>51</v>
      </c>
      <c r="F19" s="61">
        <v>30</v>
      </c>
      <c r="G19" s="62">
        <v>4.17</v>
      </c>
      <c r="H19" s="62">
        <v>0.44</v>
      </c>
      <c r="I19" s="62">
        <v>18.559999999999999</v>
      </c>
      <c r="J19" s="63">
        <v>61.6</v>
      </c>
      <c r="K19" s="44"/>
    </row>
    <row r="20" spans="1:11" ht="15.6" thickBot="1" x14ac:dyDescent="0.35">
      <c r="A20" s="24"/>
      <c r="B20" s="16"/>
      <c r="C20" s="11"/>
      <c r="D20" s="7" t="s">
        <v>32</v>
      </c>
      <c r="E20" s="51" t="s">
        <v>41</v>
      </c>
      <c r="F20" s="49">
        <v>20</v>
      </c>
      <c r="G20" s="50">
        <v>1.98</v>
      </c>
      <c r="H20" s="50">
        <v>0.36</v>
      </c>
      <c r="I20" s="50">
        <v>10.199999999999999</v>
      </c>
      <c r="J20" s="49">
        <v>51.96</v>
      </c>
      <c r="K20" s="44"/>
    </row>
    <row r="21" spans="1:11" ht="14.4" x14ac:dyDescent="0.3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4.4" x14ac:dyDescent="0.3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730</v>
      </c>
      <c r="G23" s="20">
        <f t="shared" ref="G23:J23" si="1">SUM(G14:G22)</f>
        <v>32.279999999999994</v>
      </c>
      <c r="H23" s="20">
        <f t="shared" si="1"/>
        <v>29.3</v>
      </c>
      <c r="I23" s="20">
        <f t="shared" si="1"/>
        <v>89.72</v>
      </c>
      <c r="J23" s="20">
        <f t="shared" si="1"/>
        <v>718.42000000000007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64" t="s">
        <v>4</v>
      </c>
      <c r="D24" s="65"/>
      <c r="E24" s="32"/>
      <c r="F24" s="33">
        <f>F13+F23</f>
        <v>1290</v>
      </c>
      <c r="G24" s="33">
        <f t="shared" ref="G24:J24" si="2">G13+G23</f>
        <v>69.419999999999987</v>
      </c>
      <c r="H24" s="33">
        <f t="shared" si="2"/>
        <v>79.22</v>
      </c>
      <c r="I24" s="33">
        <f t="shared" si="2"/>
        <v>124.22</v>
      </c>
      <c r="J24" s="33">
        <f t="shared" si="2"/>
        <v>1453.67</v>
      </c>
      <c r="K24" s="33"/>
    </row>
    <row r="25" spans="1:11" ht="15" thickBot="1" x14ac:dyDescent="0.35">
      <c r="A25" s="15">
        <v>1</v>
      </c>
      <c r="B25" s="16">
        <v>2</v>
      </c>
      <c r="C25" s="23" t="s">
        <v>20</v>
      </c>
      <c r="D25" s="5" t="s">
        <v>21</v>
      </c>
      <c r="E25" t="s">
        <v>46</v>
      </c>
      <c r="F25" s="55">
        <v>200</v>
      </c>
      <c r="G25" s="47">
        <v>6.24</v>
      </c>
      <c r="H25" s="47">
        <v>6.1</v>
      </c>
      <c r="I25" s="47">
        <v>19.7</v>
      </c>
      <c r="J25" s="47">
        <v>158.63999999999999</v>
      </c>
      <c r="K25" s="41"/>
    </row>
    <row r="26" spans="1:11" ht="15" thickBot="1" x14ac:dyDescent="0.35">
      <c r="A26" s="15"/>
      <c r="B26" s="16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.6" thickBot="1" x14ac:dyDescent="0.35">
      <c r="A27" s="15"/>
      <c r="B27" s="16"/>
      <c r="C27" s="11"/>
      <c r="D27" s="7" t="s">
        <v>22</v>
      </c>
      <c r="E27" s="51" t="s">
        <v>49</v>
      </c>
      <c r="F27" s="49">
        <v>200</v>
      </c>
      <c r="G27" s="49">
        <v>0.2</v>
      </c>
      <c r="H27" s="49">
        <v>0</v>
      </c>
      <c r="I27" s="49">
        <v>32.6</v>
      </c>
      <c r="J27" s="49">
        <v>131.19999999999999</v>
      </c>
      <c r="K27" s="44"/>
    </row>
    <row r="28" spans="1:11" ht="15" thickBot="1" x14ac:dyDescent="0.35">
      <c r="A28" s="15"/>
      <c r="B28" s="16"/>
      <c r="C28" s="11"/>
      <c r="D28" s="7" t="s">
        <v>23</v>
      </c>
      <c r="E28" t="s">
        <v>47</v>
      </c>
      <c r="F28" s="56" t="s">
        <v>45</v>
      </c>
      <c r="G28" s="57">
        <v>16</v>
      </c>
      <c r="H28" s="57">
        <v>1</v>
      </c>
      <c r="I28" s="57">
        <v>70</v>
      </c>
      <c r="J28" s="57">
        <v>335.49</v>
      </c>
      <c r="K28" s="44"/>
    </row>
    <row r="29" spans="1:11" ht="15.6" thickBot="1" x14ac:dyDescent="0.35">
      <c r="A29" s="15"/>
      <c r="B29" s="16"/>
      <c r="C29" s="11"/>
      <c r="D29" s="7" t="s">
        <v>24</v>
      </c>
      <c r="E29" s="51" t="s">
        <v>48</v>
      </c>
      <c r="F29" s="49">
        <v>100</v>
      </c>
      <c r="G29" s="49">
        <v>0.32</v>
      </c>
      <c r="H29" s="49">
        <v>0.32</v>
      </c>
      <c r="I29" s="49">
        <v>7.4</v>
      </c>
      <c r="J29" s="49">
        <v>33.76</v>
      </c>
      <c r="K29" s="44"/>
    </row>
    <row r="30" spans="1:11" ht="14.4" x14ac:dyDescent="0.3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4.4" x14ac:dyDescent="0.3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22.76</v>
      </c>
      <c r="H32" s="20">
        <f t="shared" ref="H32" si="4">SUM(H25:H31)</f>
        <v>7.42</v>
      </c>
      <c r="I32" s="20">
        <f t="shared" ref="I32" si="5">SUM(I25:I31)</f>
        <v>129.69999999999999</v>
      </c>
      <c r="J32" s="20">
        <f t="shared" ref="J32" si="6">SUM(J25:J31)</f>
        <v>659.08999999999992</v>
      </c>
      <c r="K32" s="26"/>
    </row>
    <row r="33" spans="1:11" ht="15" thickBot="1" x14ac:dyDescent="0.3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.6" thickBot="1" x14ac:dyDescent="0.35">
      <c r="A34" s="15"/>
      <c r="B34" s="16"/>
      <c r="C34" s="11"/>
      <c r="D34" s="7" t="s">
        <v>27</v>
      </c>
      <c r="E34" s="51" t="s">
        <v>61</v>
      </c>
      <c r="F34" s="49">
        <v>250</v>
      </c>
      <c r="G34" s="71">
        <v>1.45</v>
      </c>
      <c r="H34" s="71">
        <v>3.93</v>
      </c>
      <c r="I34" s="71">
        <v>100</v>
      </c>
      <c r="J34" s="72">
        <v>441.17</v>
      </c>
      <c r="K34" s="44"/>
    </row>
    <row r="35" spans="1:11" ht="15.6" thickBot="1" x14ac:dyDescent="0.35">
      <c r="A35" s="15"/>
      <c r="B35" s="16"/>
      <c r="C35" s="11"/>
      <c r="D35" s="7" t="s">
        <v>28</v>
      </c>
      <c r="E35" s="51" t="s">
        <v>58</v>
      </c>
      <c r="F35" s="49">
        <v>100</v>
      </c>
      <c r="G35" s="50">
        <v>12.13</v>
      </c>
      <c r="H35" s="50">
        <v>14.81</v>
      </c>
      <c r="I35" s="50">
        <v>2</v>
      </c>
      <c r="J35" s="49">
        <v>189.81</v>
      </c>
      <c r="K35" s="44"/>
    </row>
    <row r="36" spans="1:11" ht="15.6" thickBot="1" x14ac:dyDescent="0.35">
      <c r="A36" s="15"/>
      <c r="B36" s="16"/>
      <c r="C36" s="11"/>
      <c r="D36" s="7" t="s">
        <v>29</v>
      </c>
      <c r="E36" s="51" t="s">
        <v>59</v>
      </c>
      <c r="F36" s="49">
        <v>180</v>
      </c>
      <c r="G36" s="50">
        <v>3.69</v>
      </c>
      <c r="H36" s="50">
        <v>2.8</v>
      </c>
      <c r="I36" s="50">
        <v>23.16</v>
      </c>
      <c r="J36" s="49">
        <v>132.6</v>
      </c>
      <c r="K36" s="44"/>
    </row>
    <row r="37" spans="1:11" ht="15.6" thickBot="1" x14ac:dyDescent="0.35">
      <c r="A37" s="15"/>
      <c r="B37" s="16"/>
      <c r="C37" s="11"/>
      <c r="D37" s="7" t="s">
        <v>30</v>
      </c>
      <c r="E37" s="51" t="s">
        <v>60</v>
      </c>
      <c r="F37" s="49">
        <v>200</v>
      </c>
      <c r="G37" s="50">
        <v>0.53</v>
      </c>
      <c r="H37" s="50">
        <v>0</v>
      </c>
      <c r="I37" s="50">
        <v>9.8699999999999992</v>
      </c>
      <c r="J37" s="49">
        <v>41.6</v>
      </c>
      <c r="K37" s="44"/>
    </row>
    <row r="38" spans="1:11" ht="15.6" thickBot="1" x14ac:dyDescent="0.35">
      <c r="A38" s="15"/>
      <c r="B38" s="16"/>
      <c r="C38" s="11"/>
      <c r="D38" s="7" t="s">
        <v>31</v>
      </c>
      <c r="E38" s="51" t="s">
        <v>51</v>
      </c>
      <c r="F38" s="61">
        <v>30</v>
      </c>
      <c r="G38" s="62">
        <v>4.17</v>
      </c>
      <c r="H38" s="62">
        <v>0.44</v>
      </c>
      <c r="I38" s="62">
        <v>18.559999999999999</v>
      </c>
      <c r="J38" s="63">
        <v>61.6</v>
      </c>
      <c r="K38" s="44"/>
    </row>
    <row r="39" spans="1:11" ht="15.6" thickBot="1" x14ac:dyDescent="0.35">
      <c r="A39" s="15"/>
      <c r="B39" s="16"/>
      <c r="C39" s="11"/>
      <c r="D39" s="7" t="s">
        <v>32</v>
      </c>
      <c r="E39" s="51" t="s">
        <v>41</v>
      </c>
      <c r="F39" s="49">
        <v>20</v>
      </c>
      <c r="G39" s="50">
        <v>1.98</v>
      </c>
      <c r="H39" s="50">
        <v>0.36</v>
      </c>
      <c r="I39" s="50">
        <v>10.199999999999999</v>
      </c>
      <c r="J39" s="49">
        <v>51.96</v>
      </c>
      <c r="K39" s="44"/>
    </row>
    <row r="40" spans="1:11" ht="14.4" x14ac:dyDescent="0.3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4.4" x14ac:dyDescent="0.3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780</v>
      </c>
      <c r="G42" s="20">
        <f t="shared" ref="G42" si="7">SUM(G33:G41)</f>
        <v>23.95</v>
      </c>
      <c r="H42" s="20">
        <f t="shared" ref="H42" si="8">SUM(H33:H41)</f>
        <v>22.340000000000003</v>
      </c>
      <c r="I42" s="20">
        <f t="shared" ref="I42" si="9">SUM(I33:I41)</f>
        <v>163.79</v>
      </c>
      <c r="J42" s="20">
        <f t="shared" ref="J42" si="10">SUM(J33:J41)</f>
        <v>918.74000000000012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64" t="s">
        <v>4</v>
      </c>
      <c r="D43" s="65"/>
      <c r="E43" s="32"/>
      <c r="F43" s="33">
        <f>F32+F42</f>
        <v>1280</v>
      </c>
      <c r="G43" s="33">
        <f t="shared" ref="G43" si="11">G32+G42</f>
        <v>46.71</v>
      </c>
      <c r="H43" s="33">
        <f t="shared" ref="H43" si="12">H32+H42</f>
        <v>29.760000000000005</v>
      </c>
      <c r="I43" s="33">
        <f t="shared" ref="I43" si="13">I32+I42</f>
        <v>293.49</v>
      </c>
      <c r="J43" s="33">
        <f t="shared" ref="J43" si="14">J32+J42</f>
        <v>1577.83</v>
      </c>
      <c r="K43" s="33"/>
    </row>
    <row r="44" spans="1:11" ht="15.6" thickBot="1" x14ac:dyDescent="0.35">
      <c r="A44" s="21">
        <v>1</v>
      </c>
      <c r="B44" s="22">
        <v>3</v>
      </c>
      <c r="C44" s="23" t="s">
        <v>20</v>
      </c>
      <c r="D44" s="5" t="s">
        <v>21</v>
      </c>
      <c r="E44" s="51" t="s">
        <v>54</v>
      </c>
      <c r="F44" s="49">
        <v>150</v>
      </c>
      <c r="G44" s="50">
        <v>6.76</v>
      </c>
      <c r="H44" s="50">
        <v>11.43</v>
      </c>
      <c r="I44" s="50">
        <v>21.61</v>
      </c>
      <c r="J44" s="49">
        <v>216.35</v>
      </c>
      <c r="K44" s="41"/>
    </row>
    <row r="45" spans="1:11" ht="15" thickBot="1" x14ac:dyDescent="0.35">
      <c r="A45" s="24"/>
      <c r="B45" s="16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.6" thickBot="1" x14ac:dyDescent="0.35">
      <c r="A46" s="24"/>
      <c r="B46" s="16"/>
      <c r="C46" s="11"/>
      <c r="D46" s="7" t="s">
        <v>22</v>
      </c>
      <c r="E46" s="48" t="s">
        <v>40</v>
      </c>
      <c r="F46" s="49">
        <v>200</v>
      </c>
      <c r="G46" s="50">
        <v>0</v>
      </c>
      <c r="H46" s="50">
        <v>0</v>
      </c>
      <c r="I46" s="50">
        <v>22.2</v>
      </c>
      <c r="J46" s="49">
        <v>88.8</v>
      </c>
      <c r="K46" s="44"/>
    </row>
    <row r="47" spans="1:11" ht="15.6" thickBot="1" x14ac:dyDescent="0.35">
      <c r="A47" s="24"/>
      <c r="B47" s="16"/>
      <c r="C47" s="11"/>
      <c r="D47" s="7" t="s">
        <v>23</v>
      </c>
      <c r="E47" s="51" t="s">
        <v>68</v>
      </c>
      <c r="F47" s="49">
        <v>50</v>
      </c>
      <c r="G47" s="50">
        <v>2.56</v>
      </c>
      <c r="H47" s="50">
        <v>0.99</v>
      </c>
      <c r="I47" s="50">
        <v>13.48</v>
      </c>
      <c r="J47" s="49">
        <v>73.069999999999993</v>
      </c>
      <c r="K47" s="44"/>
    </row>
    <row r="48" spans="1:11" ht="15.6" thickBot="1" x14ac:dyDescent="0.35">
      <c r="A48" s="24"/>
      <c r="B48" s="16"/>
      <c r="C48" s="11"/>
      <c r="D48" s="7" t="s">
        <v>24</v>
      </c>
      <c r="E48" s="51" t="s">
        <v>38</v>
      </c>
      <c r="F48" s="50">
        <v>100</v>
      </c>
      <c r="G48" s="50">
        <v>1.1299999999999999</v>
      </c>
      <c r="H48" s="50">
        <v>0.38</v>
      </c>
      <c r="I48" s="50">
        <v>15.75</v>
      </c>
      <c r="J48" s="49">
        <v>70.94</v>
      </c>
      <c r="K48" s="44"/>
    </row>
    <row r="49" spans="1:11" ht="14.4" x14ac:dyDescent="0.3">
      <c r="A49" s="24"/>
      <c r="B49" s="16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4.4" x14ac:dyDescent="0.3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thickBot="1" x14ac:dyDescent="0.3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10.45</v>
      </c>
      <c r="H51" s="20">
        <f t="shared" ref="H51" si="16">SUM(H44:H50)</f>
        <v>12.8</v>
      </c>
      <c r="I51" s="20">
        <f t="shared" ref="I51" si="17">SUM(I44:I50)</f>
        <v>73.040000000000006</v>
      </c>
      <c r="J51" s="20">
        <f t="shared" ref="J51" si="18">SUM(J44:J50)</f>
        <v>449.15999999999997</v>
      </c>
      <c r="K51" s="26"/>
    </row>
    <row r="52" spans="1:11" ht="15.6" thickBot="1" x14ac:dyDescent="0.3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90</v>
      </c>
      <c r="F52" s="83">
        <v>60</v>
      </c>
      <c r="G52" s="87">
        <v>0.81</v>
      </c>
      <c r="H52" s="87">
        <v>3.7</v>
      </c>
      <c r="I52" s="87">
        <v>4.6100000000000003</v>
      </c>
      <c r="J52" s="88">
        <v>54.96</v>
      </c>
      <c r="K52" s="44"/>
    </row>
    <row r="53" spans="1:11" ht="15.6" thickBot="1" x14ac:dyDescent="0.35">
      <c r="A53" s="24"/>
      <c r="B53" s="16"/>
      <c r="C53" s="11"/>
      <c r="D53" s="7" t="s">
        <v>27</v>
      </c>
      <c r="E53" s="73" t="s">
        <v>64</v>
      </c>
      <c r="F53" s="49">
        <v>250</v>
      </c>
      <c r="G53" s="50">
        <v>1.76</v>
      </c>
      <c r="H53" s="50">
        <v>4.16</v>
      </c>
      <c r="I53" s="50">
        <v>12.46</v>
      </c>
      <c r="J53" s="49">
        <v>94.32</v>
      </c>
      <c r="K53" s="44"/>
    </row>
    <row r="54" spans="1:11" ht="15.6" thickBot="1" x14ac:dyDescent="0.35">
      <c r="A54" s="24"/>
      <c r="B54" s="16"/>
      <c r="C54" s="11"/>
      <c r="D54" s="7" t="s">
        <v>28</v>
      </c>
      <c r="E54" s="73" t="s">
        <v>66</v>
      </c>
      <c r="F54" s="49">
        <v>100</v>
      </c>
      <c r="G54" s="50">
        <v>7.64</v>
      </c>
      <c r="H54" s="50">
        <v>7.4</v>
      </c>
      <c r="I54" s="50">
        <v>2.2000000000000002</v>
      </c>
      <c r="J54" s="49">
        <v>105.96</v>
      </c>
      <c r="K54" s="44"/>
    </row>
    <row r="55" spans="1:11" ht="15.6" thickBot="1" x14ac:dyDescent="0.35">
      <c r="A55" s="24"/>
      <c r="B55" s="16"/>
      <c r="C55" s="11"/>
      <c r="D55" s="7" t="s">
        <v>29</v>
      </c>
      <c r="E55" s="73" t="s">
        <v>67</v>
      </c>
      <c r="F55" s="49">
        <v>180</v>
      </c>
      <c r="G55" s="50">
        <v>3.49</v>
      </c>
      <c r="H55" s="50">
        <v>2.64</v>
      </c>
      <c r="I55" s="50">
        <v>21.68</v>
      </c>
      <c r="J55" s="49">
        <v>124.44</v>
      </c>
      <c r="K55" s="44"/>
    </row>
    <row r="56" spans="1:11" ht="15.6" thickBot="1" x14ac:dyDescent="0.35">
      <c r="A56" s="24"/>
      <c r="B56" s="16"/>
      <c r="C56" s="11"/>
      <c r="D56" s="7" t="s">
        <v>30</v>
      </c>
      <c r="E56" s="51" t="s">
        <v>62</v>
      </c>
      <c r="F56" s="49">
        <v>200</v>
      </c>
      <c r="G56" s="50">
        <v>3.78</v>
      </c>
      <c r="H56" s="50">
        <v>0.67</v>
      </c>
      <c r="I56" s="50">
        <v>26</v>
      </c>
      <c r="J56" s="49">
        <v>125.15</v>
      </c>
      <c r="K56" s="44"/>
    </row>
    <row r="57" spans="1:11" ht="15.6" thickBot="1" x14ac:dyDescent="0.35">
      <c r="A57" s="24"/>
      <c r="B57" s="16"/>
      <c r="C57" s="11"/>
      <c r="D57" s="7" t="s">
        <v>31</v>
      </c>
      <c r="E57" s="51" t="s">
        <v>51</v>
      </c>
      <c r="F57" s="61">
        <v>30</v>
      </c>
      <c r="G57" s="62">
        <v>4.17</v>
      </c>
      <c r="H57" s="62">
        <v>0.44</v>
      </c>
      <c r="I57" s="62">
        <v>18.559999999999999</v>
      </c>
      <c r="J57" s="63">
        <v>61.6</v>
      </c>
      <c r="K57" s="44"/>
    </row>
    <row r="58" spans="1:11" ht="15.6" thickBot="1" x14ac:dyDescent="0.35">
      <c r="A58" s="24"/>
      <c r="B58" s="16"/>
      <c r="C58" s="11"/>
      <c r="D58" s="7" t="s">
        <v>32</v>
      </c>
      <c r="E58" s="51" t="s">
        <v>41</v>
      </c>
      <c r="F58" s="49">
        <v>20</v>
      </c>
      <c r="G58" s="50">
        <v>1.98</v>
      </c>
      <c r="H58" s="50">
        <v>0.36</v>
      </c>
      <c r="I58" s="50">
        <v>10.199999999999999</v>
      </c>
      <c r="J58" s="49">
        <v>51.96</v>
      </c>
      <c r="K58" s="44"/>
    </row>
    <row r="59" spans="1:11" ht="14.4" x14ac:dyDescent="0.3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4.4" x14ac:dyDescent="0.3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840</v>
      </c>
      <c r="G61" s="20">
        <f t="shared" ref="G61" si="19">SUM(G52:G60)</f>
        <v>23.63</v>
      </c>
      <c r="H61" s="20">
        <f t="shared" ref="H61" si="20">SUM(H52:H60)</f>
        <v>19.370000000000005</v>
      </c>
      <c r="I61" s="20">
        <f t="shared" ref="I61" si="21">SUM(I52:I60)</f>
        <v>95.710000000000008</v>
      </c>
      <c r="J61" s="20">
        <f t="shared" ref="J61" si="22">SUM(J52:J60)</f>
        <v>618.3900000000001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64" t="s">
        <v>4</v>
      </c>
      <c r="D62" s="65"/>
      <c r="E62" s="32"/>
      <c r="F62" s="33">
        <f>F51+F61</f>
        <v>1340</v>
      </c>
      <c r="G62" s="33">
        <f t="shared" ref="G62" si="23">G51+G61</f>
        <v>34.08</v>
      </c>
      <c r="H62" s="33">
        <f t="shared" ref="H62" si="24">H51+H61</f>
        <v>32.17</v>
      </c>
      <c r="I62" s="33">
        <f t="shared" ref="I62" si="25">I51+I61</f>
        <v>168.75</v>
      </c>
      <c r="J62" s="33">
        <f t="shared" ref="J62" si="26">J51+J61</f>
        <v>1067.5500000000002</v>
      </c>
      <c r="K62" s="33"/>
    </row>
    <row r="63" spans="1:11" ht="15.6" thickBot="1" x14ac:dyDescent="0.35">
      <c r="A63" s="21">
        <v>1</v>
      </c>
      <c r="B63" s="22">
        <v>4</v>
      </c>
      <c r="C63" s="23" t="s">
        <v>20</v>
      </c>
      <c r="D63" s="5" t="s">
        <v>21</v>
      </c>
      <c r="E63" s="51" t="s">
        <v>65</v>
      </c>
      <c r="F63" s="49">
        <v>150</v>
      </c>
      <c r="G63" s="50">
        <v>4.5</v>
      </c>
      <c r="H63" s="50">
        <v>8.1300000000000008</v>
      </c>
      <c r="I63" s="50">
        <v>32.17</v>
      </c>
      <c r="J63" s="49">
        <v>219.85</v>
      </c>
      <c r="K63" s="41"/>
    </row>
    <row r="64" spans="1:11" ht="15" thickBot="1" x14ac:dyDescent="0.35">
      <c r="A64" s="24"/>
      <c r="B64" s="16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.6" thickBot="1" x14ac:dyDescent="0.35">
      <c r="A65" s="24"/>
      <c r="B65" s="16"/>
      <c r="C65" s="11"/>
      <c r="D65" s="7" t="s">
        <v>22</v>
      </c>
      <c r="E65" s="51" t="s">
        <v>69</v>
      </c>
      <c r="F65" s="49">
        <v>200</v>
      </c>
      <c r="G65" s="50">
        <v>3.78</v>
      </c>
      <c r="H65" s="50">
        <v>0.67</v>
      </c>
      <c r="I65" s="50">
        <v>26</v>
      </c>
      <c r="J65" s="49">
        <v>125.15</v>
      </c>
      <c r="K65" s="44"/>
    </row>
    <row r="66" spans="1:11" ht="14.4" customHeight="1" thickBot="1" x14ac:dyDescent="0.35">
      <c r="A66" s="24"/>
      <c r="B66" s="16"/>
      <c r="C66" s="11"/>
      <c r="D66" s="7" t="s">
        <v>23</v>
      </c>
      <c r="E66" s="51" t="s">
        <v>71</v>
      </c>
      <c r="F66" s="49">
        <v>50</v>
      </c>
      <c r="G66" s="71">
        <v>5.8</v>
      </c>
      <c r="H66" s="71">
        <v>8.3000000000000007</v>
      </c>
      <c r="I66" s="71">
        <v>14.5</v>
      </c>
      <c r="J66" s="72">
        <v>155.9</v>
      </c>
      <c r="K66" s="44"/>
    </row>
    <row r="67" spans="1:11" ht="15" customHeight="1" thickBot="1" x14ac:dyDescent="0.35">
      <c r="A67" s="24"/>
      <c r="B67" s="16"/>
      <c r="C67" s="11"/>
      <c r="D67" s="7" t="s">
        <v>24</v>
      </c>
      <c r="E67" s="51" t="s">
        <v>48</v>
      </c>
      <c r="F67" s="49">
        <v>100</v>
      </c>
      <c r="G67" s="49">
        <v>0.32</v>
      </c>
      <c r="H67" s="49">
        <v>0.32</v>
      </c>
      <c r="I67" s="49">
        <v>7.4</v>
      </c>
      <c r="J67" s="49">
        <v>33.76</v>
      </c>
      <c r="K67" s="44"/>
    </row>
    <row r="68" spans="1:11" ht="14.4" x14ac:dyDescent="0.3">
      <c r="A68" s="24"/>
      <c r="B68" s="16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4.4" x14ac:dyDescent="0.3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thickBot="1" x14ac:dyDescent="0.3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14.399999999999999</v>
      </c>
      <c r="H70" s="20">
        <f t="shared" ref="H70" si="28">SUM(H63:H69)</f>
        <v>17.420000000000002</v>
      </c>
      <c r="I70" s="20">
        <f t="shared" ref="I70" si="29">SUM(I63:I69)</f>
        <v>80.070000000000007</v>
      </c>
      <c r="J70" s="20">
        <f t="shared" ref="J70" si="30">SUM(J63:J69)</f>
        <v>534.66</v>
      </c>
      <c r="K70" s="26"/>
    </row>
    <row r="71" spans="1:11" ht="15.6" thickBot="1" x14ac:dyDescent="0.3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90</v>
      </c>
      <c r="F71" s="83">
        <v>60</v>
      </c>
      <c r="G71" s="87">
        <v>0.81</v>
      </c>
      <c r="H71" s="87">
        <v>3.7</v>
      </c>
      <c r="I71" s="87">
        <v>4.6100000000000003</v>
      </c>
      <c r="J71" s="88">
        <v>54.96</v>
      </c>
      <c r="K71" s="44"/>
    </row>
    <row r="72" spans="1:11" ht="15.6" thickBot="1" x14ac:dyDescent="0.35">
      <c r="A72" s="24"/>
      <c r="B72" s="16"/>
      <c r="C72" s="11"/>
      <c r="D72" s="7" t="s">
        <v>27</v>
      </c>
      <c r="E72" s="51" t="s">
        <v>63</v>
      </c>
      <c r="F72" s="49">
        <v>200</v>
      </c>
      <c r="G72" s="50">
        <v>1.78</v>
      </c>
      <c r="H72" s="50">
        <v>4.9000000000000004</v>
      </c>
      <c r="I72" s="50">
        <v>6.13</v>
      </c>
      <c r="J72" s="49">
        <v>75.739999999999995</v>
      </c>
      <c r="K72" s="44"/>
    </row>
    <row r="73" spans="1:11" ht="15.6" thickBot="1" x14ac:dyDescent="0.35">
      <c r="A73" s="24"/>
      <c r="B73" s="16"/>
      <c r="C73" s="11"/>
      <c r="D73" s="7" t="s">
        <v>28</v>
      </c>
      <c r="E73" s="51" t="s">
        <v>72</v>
      </c>
      <c r="F73" s="49">
        <v>100</v>
      </c>
      <c r="G73" s="50">
        <v>6.61</v>
      </c>
      <c r="H73" s="50">
        <v>6.44</v>
      </c>
      <c r="I73" s="50">
        <v>9.41</v>
      </c>
      <c r="J73" s="49">
        <v>122.04</v>
      </c>
      <c r="K73" s="44"/>
    </row>
    <row r="74" spans="1:11" ht="15.6" thickBot="1" x14ac:dyDescent="0.35">
      <c r="A74" s="24"/>
      <c r="B74" s="16"/>
      <c r="C74" s="11"/>
      <c r="D74" s="7" t="s">
        <v>29</v>
      </c>
      <c r="E74" s="48" t="s">
        <v>43</v>
      </c>
      <c r="F74" s="49">
        <v>180</v>
      </c>
      <c r="G74" s="50">
        <v>4.4000000000000004</v>
      </c>
      <c r="H74" s="50">
        <v>6.5</v>
      </c>
      <c r="I74" s="50">
        <v>44</v>
      </c>
      <c r="J74" s="49">
        <v>252.1</v>
      </c>
      <c r="K74" s="44"/>
    </row>
    <row r="75" spans="1:11" ht="15.6" thickBot="1" x14ac:dyDescent="0.35">
      <c r="A75" s="24"/>
      <c r="B75" s="16"/>
      <c r="C75" s="11"/>
      <c r="D75" s="7" t="s">
        <v>30</v>
      </c>
      <c r="E75" s="51" t="s">
        <v>73</v>
      </c>
      <c r="F75" s="49">
        <v>200</v>
      </c>
      <c r="G75" s="50">
        <v>0.52</v>
      </c>
      <c r="H75" s="50">
        <v>0.18</v>
      </c>
      <c r="I75" s="50">
        <v>24.84</v>
      </c>
      <c r="J75" s="49">
        <v>103.06</v>
      </c>
      <c r="K75" s="44"/>
    </row>
    <row r="76" spans="1:11" ht="15.6" thickBot="1" x14ac:dyDescent="0.35">
      <c r="A76" s="24"/>
      <c r="B76" s="16"/>
      <c r="C76" s="11"/>
      <c r="D76" s="7" t="s">
        <v>31</v>
      </c>
      <c r="E76" s="51" t="s">
        <v>51</v>
      </c>
      <c r="F76" s="61">
        <v>30</v>
      </c>
      <c r="G76" s="62">
        <v>4.17</v>
      </c>
      <c r="H76" s="62">
        <v>0.44</v>
      </c>
      <c r="I76" s="62">
        <v>18.559999999999999</v>
      </c>
      <c r="J76" s="63">
        <v>61.6</v>
      </c>
      <c r="K76" s="44"/>
    </row>
    <row r="77" spans="1:11" ht="15.6" thickBot="1" x14ac:dyDescent="0.35">
      <c r="A77" s="24"/>
      <c r="B77" s="16"/>
      <c r="C77" s="11"/>
      <c r="D77" s="7" t="s">
        <v>32</v>
      </c>
      <c r="E77" s="51" t="s">
        <v>41</v>
      </c>
      <c r="F77" s="49">
        <v>20</v>
      </c>
      <c r="G77" s="50">
        <v>1.98</v>
      </c>
      <c r="H77" s="50">
        <v>0.36</v>
      </c>
      <c r="I77" s="50">
        <v>10.199999999999999</v>
      </c>
      <c r="J77" s="49">
        <v>51.96</v>
      </c>
      <c r="K77" s="44"/>
    </row>
    <row r="78" spans="1:11" ht="14.4" x14ac:dyDescent="0.3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4.4" x14ac:dyDescent="0.3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790</v>
      </c>
      <c r="G80" s="20">
        <f t="shared" ref="G80" si="31">SUM(G71:G79)</f>
        <v>20.27</v>
      </c>
      <c r="H80" s="20">
        <f t="shared" ref="H80" si="32">SUM(H71:H79)</f>
        <v>22.520000000000003</v>
      </c>
      <c r="I80" s="20">
        <f t="shared" ref="I80" si="33">SUM(I71:I79)</f>
        <v>117.75000000000001</v>
      </c>
      <c r="J80" s="20">
        <f t="shared" ref="J80" si="34">SUM(J71:J79)</f>
        <v>721.46000000000015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64" t="s">
        <v>4</v>
      </c>
      <c r="D81" s="65"/>
      <c r="E81" s="32"/>
      <c r="F81" s="33">
        <f>F70+F80</f>
        <v>1290</v>
      </c>
      <c r="G81" s="33">
        <f t="shared" ref="G81" si="35">G70+G80</f>
        <v>34.67</v>
      </c>
      <c r="H81" s="33">
        <f t="shared" ref="H81" si="36">H70+H80</f>
        <v>39.940000000000005</v>
      </c>
      <c r="I81" s="33">
        <f t="shared" ref="I81" si="37">I70+I80</f>
        <v>197.82000000000002</v>
      </c>
      <c r="J81" s="33">
        <f t="shared" ref="J81" si="38">J70+J80</f>
        <v>1256.1200000000001</v>
      </c>
      <c r="K81" s="33"/>
    </row>
    <row r="82" spans="1:11" ht="15" thickBot="1" x14ac:dyDescent="0.35">
      <c r="A82" s="21">
        <v>1</v>
      </c>
      <c r="B82" s="22">
        <v>5</v>
      </c>
      <c r="C82" s="23" t="s">
        <v>20</v>
      </c>
      <c r="D82" s="5" t="s">
        <v>21</v>
      </c>
      <c r="E82" t="s">
        <v>35</v>
      </c>
      <c r="F82" s="40">
        <v>200</v>
      </c>
      <c r="G82" s="47">
        <v>3.09</v>
      </c>
      <c r="H82" s="47">
        <v>4.07</v>
      </c>
      <c r="I82" s="47">
        <v>36.979999999999997</v>
      </c>
      <c r="J82" s="47">
        <v>197</v>
      </c>
      <c r="K82" s="41"/>
    </row>
    <row r="83" spans="1:11" ht="15" thickBot="1" x14ac:dyDescent="0.35">
      <c r="A83" s="24"/>
      <c r="B83" s="16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.6" thickBot="1" x14ac:dyDescent="0.35">
      <c r="A84" s="24"/>
      <c r="B84" s="16"/>
      <c r="C84" s="11"/>
      <c r="D84" s="7" t="s">
        <v>22</v>
      </c>
      <c r="E84" s="48" t="s">
        <v>36</v>
      </c>
      <c r="F84" s="49">
        <v>200</v>
      </c>
      <c r="G84" s="50">
        <v>0.53</v>
      </c>
      <c r="H84" s="50">
        <v>0</v>
      </c>
      <c r="I84" s="50">
        <v>9.8699999999999992</v>
      </c>
      <c r="J84" s="49">
        <v>41.6</v>
      </c>
      <c r="K84" s="44"/>
    </row>
    <row r="85" spans="1:11" ht="15.6" thickBot="1" x14ac:dyDescent="0.35">
      <c r="A85" s="24"/>
      <c r="B85" s="16"/>
      <c r="C85" s="11"/>
      <c r="D85" s="7" t="s">
        <v>23</v>
      </c>
      <c r="E85" s="48" t="s">
        <v>37</v>
      </c>
      <c r="F85" s="49">
        <v>100</v>
      </c>
      <c r="G85" s="50">
        <v>5.12</v>
      </c>
      <c r="H85" s="50">
        <v>1.98</v>
      </c>
      <c r="I85" s="50">
        <v>26.96</v>
      </c>
      <c r="J85" s="49">
        <v>146.13999999999999</v>
      </c>
      <c r="K85" s="44"/>
    </row>
    <row r="86" spans="1:11" ht="15.6" thickBot="1" x14ac:dyDescent="0.35">
      <c r="A86" s="24"/>
      <c r="B86" s="16"/>
      <c r="C86" s="11"/>
      <c r="D86" s="7" t="s">
        <v>24</v>
      </c>
      <c r="E86" s="51" t="s">
        <v>38</v>
      </c>
      <c r="F86" s="49">
        <v>100</v>
      </c>
      <c r="G86" s="50">
        <v>1.1299999999999999</v>
      </c>
      <c r="H86" s="50">
        <v>0.38</v>
      </c>
      <c r="I86" s="50">
        <v>15.75</v>
      </c>
      <c r="J86" s="49">
        <v>70.94</v>
      </c>
      <c r="K86" s="44"/>
    </row>
    <row r="87" spans="1:11" ht="14.4" x14ac:dyDescent="0.3">
      <c r="A87" s="24"/>
      <c r="B87" s="16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4.4" x14ac:dyDescent="0.3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thickBot="1" x14ac:dyDescent="0.35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9.870000000000001</v>
      </c>
      <c r="H89" s="20">
        <f t="shared" ref="H89" si="40">SUM(H82:H88)</f>
        <v>6.4300000000000006</v>
      </c>
      <c r="I89" s="20">
        <f t="shared" ref="I89" si="41">SUM(I82:I88)</f>
        <v>89.56</v>
      </c>
      <c r="J89" s="20">
        <f t="shared" ref="J89" si="42">SUM(J82:J88)</f>
        <v>455.68</v>
      </c>
      <c r="K89" s="26"/>
    </row>
    <row r="90" spans="1:11" ht="15.6" thickBot="1" x14ac:dyDescent="0.3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91</v>
      </c>
      <c r="F90" s="85">
        <v>100</v>
      </c>
      <c r="G90" s="86">
        <v>0.4</v>
      </c>
      <c r="H90" s="86">
        <v>0</v>
      </c>
      <c r="I90" s="86">
        <v>2.2999999999999998</v>
      </c>
      <c r="J90" s="84">
        <v>10.5</v>
      </c>
      <c r="K90" s="44"/>
    </row>
    <row r="91" spans="1:11" ht="15.6" thickBot="1" x14ac:dyDescent="0.35">
      <c r="A91" s="24"/>
      <c r="B91" s="16"/>
      <c r="C91" s="11"/>
      <c r="D91" s="7" t="s">
        <v>27</v>
      </c>
      <c r="E91" s="48" t="s">
        <v>39</v>
      </c>
      <c r="F91" s="49">
        <v>200</v>
      </c>
      <c r="G91" s="50">
        <v>2.35</v>
      </c>
      <c r="H91" s="50">
        <v>2.8</v>
      </c>
      <c r="I91" s="50">
        <v>16.45</v>
      </c>
      <c r="J91" s="49">
        <v>100.4</v>
      </c>
      <c r="K91" s="44"/>
    </row>
    <row r="92" spans="1:11" ht="15.6" thickBot="1" x14ac:dyDescent="0.35">
      <c r="A92" s="24"/>
      <c r="B92" s="16"/>
      <c r="C92" s="11"/>
      <c r="D92" s="7" t="s">
        <v>28</v>
      </c>
      <c r="E92" s="52" t="s">
        <v>42</v>
      </c>
      <c r="F92" s="49">
        <v>100</v>
      </c>
      <c r="G92" s="50">
        <v>12.1</v>
      </c>
      <c r="H92" s="50">
        <v>10.88</v>
      </c>
      <c r="I92" s="50">
        <v>10.8</v>
      </c>
      <c r="J92" s="49">
        <v>189.52</v>
      </c>
      <c r="K92" s="44"/>
    </row>
    <row r="93" spans="1:11" ht="15.6" thickBot="1" x14ac:dyDescent="0.35">
      <c r="A93" s="24"/>
      <c r="B93" s="16"/>
      <c r="C93" s="11"/>
      <c r="D93" s="7" t="s">
        <v>29</v>
      </c>
      <c r="E93" s="48" t="s">
        <v>43</v>
      </c>
      <c r="F93" s="49">
        <v>180</v>
      </c>
      <c r="G93" s="50">
        <v>4.4000000000000004</v>
      </c>
      <c r="H93" s="50">
        <v>6.5</v>
      </c>
      <c r="I93" s="50">
        <v>44</v>
      </c>
      <c r="J93" s="49">
        <v>252.1</v>
      </c>
      <c r="K93" s="44"/>
    </row>
    <row r="94" spans="1:11" ht="15.6" thickBot="1" x14ac:dyDescent="0.35">
      <c r="A94" s="24"/>
      <c r="B94" s="16"/>
      <c r="C94" s="11"/>
      <c r="D94" s="7" t="s">
        <v>30</v>
      </c>
      <c r="E94" s="48" t="s">
        <v>40</v>
      </c>
      <c r="F94" s="49">
        <v>200</v>
      </c>
      <c r="G94" s="50">
        <v>0</v>
      </c>
      <c r="H94" s="50">
        <v>0</v>
      </c>
      <c r="I94" s="50">
        <v>22.2</v>
      </c>
      <c r="J94" s="49">
        <v>88.8</v>
      </c>
      <c r="K94" s="44"/>
    </row>
    <row r="95" spans="1:11" ht="15" thickBot="1" x14ac:dyDescent="0.35">
      <c r="A95" s="24"/>
      <c r="B95" s="16"/>
      <c r="C95" s="11"/>
      <c r="D95" s="7" t="s">
        <v>31</v>
      </c>
      <c r="E95" s="54" t="s">
        <v>44</v>
      </c>
      <c r="F95" s="53">
        <v>30</v>
      </c>
      <c r="G95" s="53">
        <v>4.17</v>
      </c>
      <c r="H95" s="53">
        <v>0.44</v>
      </c>
      <c r="I95" s="53">
        <v>18.559999999999999</v>
      </c>
      <c r="J95" s="53">
        <v>63</v>
      </c>
      <c r="K95" s="44"/>
    </row>
    <row r="96" spans="1:11" ht="15.6" thickBot="1" x14ac:dyDescent="0.35">
      <c r="A96" s="24"/>
      <c r="B96" s="16"/>
      <c r="C96" s="11"/>
      <c r="D96" s="7" t="s">
        <v>32</v>
      </c>
      <c r="E96" s="48" t="s">
        <v>41</v>
      </c>
      <c r="F96" s="49">
        <v>30</v>
      </c>
      <c r="G96" s="50">
        <v>1.98</v>
      </c>
      <c r="H96" s="50">
        <v>0.36</v>
      </c>
      <c r="I96" s="50">
        <v>10.199999999999999</v>
      </c>
      <c r="J96" s="49">
        <v>51.96</v>
      </c>
      <c r="K96" s="44"/>
    </row>
    <row r="97" spans="1:11" ht="14.4" x14ac:dyDescent="0.3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4" x14ac:dyDescent="0.3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840</v>
      </c>
      <c r="G99" s="20">
        <f t="shared" ref="G99" si="43">SUM(G90:G98)</f>
        <v>25.400000000000002</v>
      </c>
      <c r="H99" s="20">
        <f t="shared" ref="H99" si="44">SUM(H90:H98)</f>
        <v>20.98</v>
      </c>
      <c r="I99" s="20">
        <f t="shared" ref="I99" si="45">SUM(I90:I98)</f>
        <v>124.51</v>
      </c>
      <c r="J99" s="20">
        <f t="shared" ref="J99" si="46">SUM(J90:J98)</f>
        <v>756.28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64" t="s">
        <v>4</v>
      </c>
      <c r="D100" s="65"/>
      <c r="E100" s="32"/>
      <c r="F100" s="33">
        <f>F89+F99</f>
        <v>1440</v>
      </c>
      <c r="G100" s="33">
        <f t="shared" ref="G100" si="47">G89+G99</f>
        <v>35.270000000000003</v>
      </c>
      <c r="H100" s="33">
        <f t="shared" ref="H100" si="48">H89+H99</f>
        <v>27.41</v>
      </c>
      <c r="I100" s="33">
        <f t="shared" ref="I100" si="49">I89+I99</f>
        <v>214.07</v>
      </c>
      <c r="J100" s="33">
        <f t="shared" ref="J100" si="50">J89+J99</f>
        <v>1211.96</v>
      </c>
      <c r="K100" s="33"/>
    </row>
    <row r="101" spans="1:11" ht="15.6" thickBot="1" x14ac:dyDescent="0.35">
      <c r="A101" s="21">
        <v>2</v>
      </c>
      <c r="B101" s="22">
        <v>1</v>
      </c>
      <c r="C101" s="23" t="s">
        <v>20</v>
      </c>
      <c r="D101" s="5" t="s">
        <v>21</v>
      </c>
      <c r="E101" s="51" t="s">
        <v>75</v>
      </c>
      <c r="F101" s="49">
        <v>200</v>
      </c>
      <c r="G101" s="71">
        <v>9.48</v>
      </c>
      <c r="H101" s="71">
        <v>11.52</v>
      </c>
      <c r="I101" s="71">
        <v>52.92</v>
      </c>
      <c r="J101" s="72">
        <v>353.28</v>
      </c>
      <c r="K101" s="41"/>
    </row>
    <row r="102" spans="1:11" ht="15" thickBot="1" x14ac:dyDescent="0.35">
      <c r="A102" s="24"/>
      <c r="B102" s="16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.6" thickBot="1" x14ac:dyDescent="0.35">
      <c r="A103" s="24"/>
      <c r="B103" s="16"/>
      <c r="C103" s="11"/>
      <c r="D103" s="7" t="s">
        <v>22</v>
      </c>
      <c r="E103" s="48" t="s">
        <v>36</v>
      </c>
      <c r="F103" s="49">
        <v>200</v>
      </c>
      <c r="G103" s="50">
        <v>0.53</v>
      </c>
      <c r="H103" s="50">
        <v>0</v>
      </c>
      <c r="I103" s="50">
        <v>9.8699999999999992</v>
      </c>
      <c r="J103" s="49">
        <v>41.6</v>
      </c>
      <c r="K103" s="44"/>
    </row>
    <row r="104" spans="1:11" ht="15.6" thickBot="1" x14ac:dyDescent="0.35">
      <c r="A104" s="24"/>
      <c r="B104" s="16"/>
      <c r="C104" s="11"/>
      <c r="D104" s="7" t="s">
        <v>23</v>
      </c>
      <c r="E104" s="48" t="s">
        <v>37</v>
      </c>
      <c r="F104" s="49">
        <v>100</v>
      </c>
      <c r="G104" s="50">
        <v>5.12</v>
      </c>
      <c r="H104" s="50">
        <v>1.98</v>
      </c>
      <c r="I104" s="50">
        <v>26.96</v>
      </c>
      <c r="J104" s="49">
        <v>146.13999999999999</v>
      </c>
      <c r="K104" s="44"/>
    </row>
    <row r="105" spans="1:11" ht="15.6" thickBot="1" x14ac:dyDescent="0.35">
      <c r="A105" s="24"/>
      <c r="B105" s="16"/>
      <c r="C105" s="11"/>
      <c r="D105" s="7" t="s">
        <v>24</v>
      </c>
      <c r="E105" s="51" t="s">
        <v>84</v>
      </c>
      <c r="F105" s="49">
        <v>100</v>
      </c>
      <c r="G105" s="50">
        <v>1.1299999999999999</v>
      </c>
      <c r="H105" s="50">
        <v>0.38</v>
      </c>
      <c r="I105" s="50">
        <v>15.75</v>
      </c>
      <c r="J105" s="49">
        <v>70.94</v>
      </c>
      <c r="K105" s="44"/>
    </row>
    <row r="106" spans="1:11" ht="14.4" x14ac:dyDescent="0.3">
      <c r="A106" s="24"/>
      <c r="B106" s="16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4.4" x14ac:dyDescent="0.3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600</v>
      </c>
      <c r="G108" s="20">
        <f t="shared" ref="G108:J108" si="51">SUM(G101:G107)</f>
        <v>16.259999999999998</v>
      </c>
      <c r="H108" s="20">
        <f t="shared" si="51"/>
        <v>13.88</v>
      </c>
      <c r="I108" s="20">
        <f t="shared" si="51"/>
        <v>105.5</v>
      </c>
      <c r="J108" s="20">
        <f t="shared" si="51"/>
        <v>611.96</v>
      </c>
      <c r="K108" s="26"/>
    </row>
    <row r="109" spans="1:11" ht="15" thickBot="1" x14ac:dyDescent="0.3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.6" thickBot="1" x14ac:dyDescent="0.35">
      <c r="A110" s="24"/>
      <c r="B110" s="16"/>
      <c r="C110" s="11"/>
      <c r="D110" s="7" t="s">
        <v>27</v>
      </c>
      <c r="E110" s="51" t="s">
        <v>70</v>
      </c>
      <c r="F110" s="49">
        <v>200</v>
      </c>
      <c r="G110" s="50">
        <v>9</v>
      </c>
      <c r="H110" s="50">
        <v>3.9</v>
      </c>
      <c r="I110" s="50">
        <v>20.7</v>
      </c>
      <c r="J110" s="49">
        <v>153.9</v>
      </c>
      <c r="K110" s="44"/>
    </row>
    <row r="111" spans="1:11" ht="15.6" thickBot="1" x14ac:dyDescent="0.35">
      <c r="A111" s="24"/>
      <c r="B111" s="16"/>
      <c r="C111" s="11"/>
      <c r="D111" s="7" t="s">
        <v>28</v>
      </c>
      <c r="E111" s="51" t="s">
        <v>85</v>
      </c>
      <c r="F111" s="49">
        <v>100</v>
      </c>
      <c r="G111" s="50">
        <v>6.93</v>
      </c>
      <c r="H111" s="50">
        <v>7.47</v>
      </c>
      <c r="I111" s="50">
        <v>11.07</v>
      </c>
      <c r="J111" s="49">
        <v>139.22999999999999</v>
      </c>
      <c r="K111" s="44"/>
    </row>
    <row r="112" spans="1:11" ht="15.6" thickBot="1" x14ac:dyDescent="0.35">
      <c r="A112" s="24"/>
      <c r="B112" s="16"/>
      <c r="C112" s="11"/>
      <c r="D112" s="7" t="s">
        <v>29</v>
      </c>
      <c r="E112" s="76" t="s">
        <v>86</v>
      </c>
      <c r="F112" s="49">
        <v>180</v>
      </c>
      <c r="G112" s="50">
        <v>6.12</v>
      </c>
      <c r="H112" s="50">
        <v>9</v>
      </c>
      <c r="I112" s="50">
        <v>34.200000000000003</v>
      </c>
      <c r="J112" s="49">
        <v>242.28</v>
      </c>
      <c r="K112" s="44"/>
    </row>
    <row r="113" spans="1:11" ht="15.6" thickBot="1" x14ac:dyDescent="0.35">
      <c r="A113" s="24"/>
      <c r="B113" s="16"/>
      <c r="C113" s="11"/>
      <c r="D113" s="7" t="s">
        <v>30</v>
      </c>
      <c r="E113" s="51" t="s">
        <v>49</v>
      </c>
      <c r="F113" s="49">
        <v>200</v>
      </c>
      <c r="G113" s="49">
        <v>0.2</v>
      </c>
      <c r="H113" s="49">
        <v>0</v>
      </c>
      <c r="I113" s="49">
        <v>32.6</v>
      </c>
      <c r="J113" s="49">
        <v>131.19999999999999</v>
      </c>
      <c r="K113" s="44"/>
    </row>
    <row r="114" spans="1:11" ht="15.6" thickBot="1" x14ac:dyDescent="0.35">
      <c r="A114" s="24"/>
      <c r="B114" s="16"/>
      <c r="C114" s="11"/>
      <c r="D114" s="7" t="s">
        <v>31</v>
      </c>
      <c r="E114" s="51" t="s">
        <v>51</v>
      </c>
      <c r="F114" s="61">
        <v>30</v>
      </c>
      <c r="G114" s="62">
        <v>4.17</v>
      </c>
      <c r="H114" s="62">
        <v>0.44</v>
      </c>
      <c r="I114" s="62">
        <v>18.559999999999999</v>
      </c>
      <c r="J114" s="63">
        <v>61.6</v>
      </c>
      <c r="K114" s="44"/>
    </row>
    <row r="115" spans="1:11" ht="15.6" thickBot="1" x14ac:dyDescent="0.35">
      <c r="A115" s="24"/>
      <c r="B115" s="16"/>
      <c r="C115" s="11"/>
      <c r="D115" s="7" t="s">
        <v>32</v>
      </c>
      <c r="E115" s="48" t="s">
        <v>41</v>
      </c>
      <c r="F115" s="49">
        <v>30</v>
      </c>
      <c r="G115" s="50">
        <v>1.98</v>
      </c>
      <c r="H115" s="50">
        <v>0.36</v>
      </c>
      <c r="I115" s="50">
        <v>10.199999999999999</v>
      </c>
      <c r="J115" s="49">
        <v>51.96</v>
      </c>
      <c r="K115" s="44"/>
    </row>
    <row r="116" spans="1:11" ht="14.4" x14ac:dyDescent="0.3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4.4" x14ac:dyDescent="0.3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740</v>
      </c>
      <c r="G118" s="20">
        <f t="shared" ref="G118:J118" si="52">SUM(G109:G117)</f>
        <v>28.400000000000002</v>
      </c>
      <c r="H118" s="20">
        <f t="shared" si="52"/>
        <v>21.169999999999998</v>
      </c>
      <c r="I118" s="20">
        <f t="shared" si="52"/>
        <v>127.33</v>
      </c>
      <c r="J118" s="20">
        <f t="shared" si="52"/>
        <v>780.17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64" t="s">
        <v>4</v>
      </c>
      <c r="D119" s="65"/>
      <c r="E119" s="32"/>
      <c r="F119" s="33">
        <f>F108+F118</f>
        <v>1340</v>
      </c>
      <c r="G119" s="33">
        <f t="shared" ref="G119" si="53">G108+G118</f>
        <v>44.66</v>
      </c>
      <c r="H119" s="33">
        <f t="shared" ref="H119" si="54">H108+H118</f>
        <v>35.049999999999997</v>
      </c>
      <c r="I119" s="33">
        <f t="shared" ref="I119" si="55">I108+I118</f>
        <v>232.82999999999998</v>
      </c>
      <c r="J119" s="33">
        <f t="shared" ref="J119" si="56">J108+J118</f>
        <v>1392.13</v>
      </c>
      <c r="K119" s="33"/>
    </row>
    <row r="120" spans="1:11" ht="15.6" thickBot="1" x14ac:dyDescent="0.35">
      <c r="A120" s="15">
        <v>2</v>
      </c>
      <c r="B120" s="16">
        <v>2</v>
      </c>
      <c r="C120" s="23" t="s">
        <v>20</v>
      </c>
      <c r="D120" s="5" t="s">
        <v>21</v>
      </c>
      <c r="E120" s="51" t="s">
        <v>77</v>
      </c>
      <c r="F120" s="49">
        <v>200</v>
      </c>
      <c r="G120" s="71">
        <v>8.31</v>
      </c>
      <c r="H120" s="71">
        <v>13.1</v>
      </c>
      <c r="I120" s="71">
        <v>37.6</v>
      </c>
      <c r="J120" s="72">
        <v>301.54000000000002</v>
      </c>
      <c r="K120" s="41"/>
    </row>
    <row r="121" spans="1:11" ht="15" thickBot="1" x14ac:dyDescent="0.35">
      <c r="A121" s="15"/>
      <c r="B121" s="16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.6" thickBot="1" x14ac:dyDescent="0.35">
      <c r="A122" s="15"/>
      <c r="B122" s="16"/>
      <c r="C122" s="11"/>
      <c r="D122" s="7" t="s">
        <v>22</v>
      </c>
      <c r="E122" s="51" t="s">
        <v>78</v>
      </c>
      <c r="F122" s="49">
        <v>200</v>
      </c>
      <c r="G122" s="50">
        <v>0.53</v>
      </c>
      <c r="H122" s="50">
        <v>0</v>
      </c>
      <c r="I122" s="50">
        <v>9.8699999999999992</v>
      </c>
      <c r="J122" s="49">
        <v>41.6</v>
      </c>
      <c r="K122" s="44"/>
    </row>
    <row r="123" spans="1:11" ht="15.6" thickBot="1" x14ac:dyDescent="0.35">
      <c r="A123" s="15"/>
      <c r="B123" s="16"/>
      <c r="C123" s="11"/>
      <c r="D123" s="7" t="s">
        <v>23</v>
      </c>
      <c r="E123" s="51" t="s">
        <v>71</v>
      </c>
      <c r="F123" s="49">
        <v>50</v>
      </c>
      <c r="G123" s="71">
        <v>5.8</v>
      </c>
      <c r="H123" s="71">
        <v>8.3000000000000007</v>
      </c>
      <c r="I123" s="71">
        <v>14.5</v>
      </c>
      <c r="J123" s="72">
        <v>155.9</v>
      </c>
      <c r="K123" s="44"/>
    </row>
    <row r="124" spans="1:11" ht="15.6" thickBot="1" x14ac:dyDescent="0.35">
      <c r="A124" s="15"/>
      <c r="B124" s="16"/>
      <c r="C124" s="11"/>
      <c r="D124" s="7" t="s">
        <v>24</v>
      </c>
      <c r="E124" s="51" t="s">
        <v>38</v>
      </c>
      <c r="F124" s="50">
        <v>100</v>
      </c>
      <c r="G124" s="50">
        <v>1.1299999999999999</v>
      </c>
      <c r="H124" s="50">
        <v>0.38</v>
      </c>
      <c r="I124" s="50">
        <v>15.75</v>
      </c>
      <c r="J124" s="49">
        <v>70.94</v>
      </c>
      <c r="K124" s="44"/>
    </row>
    <row r="125" spans="1:11" ht="14.4" x14ac:dyDescent="0.3">
      <c r="A125" s="15"/>
      <c r="B125" s="16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4.4" x14ac:dyDescent="0.3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550</v>
      </c>
      <c r="G127" s="20">
        <f t="shared" ref="G127:J127" si="57">SUM(G120:G126)</f>
        <v>15.77</v>
      </c>
      <c r="H127" s="20">
        <f t="shared" si="57"/>
        <v>21.779999999999998</v>
      </c>
      <c r="I127" s="20">
        <f t="shared" si="57"/>
        <v>77.72</v>
      </c>
      <c r="J127" s="20">
        <f t="shared" si="57"/>
        <v>569.98</v>
      </c>
      <c r="K127" s="26"/>
    </row>
    <row r="128" spans="1:11" ht="15" thickBot="1" x14ac:dyDescent="0.3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.6" thickBot="1" x14ac:dyDescent="0.35">
      <c r="A129" s="15"/>
      <c r="B129" s="16"/>
      <c r="C129" s="11"/>
      <c r="D129" s="7" t="s">
        <v>27</v>
      </c>
      <c r="E129" s="51" t="s">
        <v>74</v>
      </c>
      <c r="F129" s="49">
        <v>200</v>
      </c>
      <c r="G129" s="50">
        <v>2.7</v>
      </c>
      <c r="H129" s="50">
        <v>25.2</v>
      </c>
      <c r="I129" s="50">
        <v>0.81</v>
      </c>
      <c r="J129" s="49">
        <v>116</v>
      </c>
      <c r="K129" s="44"/>
    </row>
    <row r="130" spans="1:11" ht="15.6" thickBot="1" x14ac:dyDescent="0.35">
      <c r="A130" s="15"/>
      <c r="B130" s="16"/>
      <c r="C130" s="11"/>
      <c r="D130" s="7" t="s">
        <v>28</v>
      </c>
      <c r="E130" s="51" t="s">
        <v>80</v>
      </c>
      <c r="F130" s="49">
        <v>100</v>
      </c>
      <c r="G130" s="50">
        <v>5.47</v>
      </c>
      <c r="H130" s="50">
        <v>9.1999999999999993</v>
      </c>
      <c r="I130" s="50">
        <v>3</v>
      </c>
      <c r="J130" s="49">
        <v>116.68</v>
      </c>
      <c r="K130" s="44"/>
    </row>
    <row r="131" spans="1:11" ht="15.6" thickBot="1" x14ac:dyDescent="0.35">
      <c r="A131" s="15"/>
      <c r="B131" s="16"/>
      <c r="C131" s="11"/>
      <c r="D131" s="7" t="s">
        <v>29</v>
      </c>
      <c r="E131" s="51" t="s">
        <v>81</v>
      </c>
      <c r="F131" s="49">
        <v>180</v>
      </c>
      <c r="G131" s="50">
        <v>5.4</v>
      </c>
      <c r="H131" s="50">
        <v>3.2</v>
      </c>
      <c r="I131" s="50">
        <v>25.6</v>
      </c>
      <c r="J131" s="49">
        <v>152.80000000000001</v>
      </c>
      <c r="K131" s="44"/>
    </row>
    <row r="132" spans="1:11" ht="15.6" thickBot="1" x14ac:dyDescent="0.35">
      <c r="A132" s="15"/>
      <c r="B132" s="16"/>
      <c r="C132" s="11"/>
      <c r="D132" s="7" t="s">
        <v>30</v>
      </c>
      <c r="E132" s="51" t="s">
        <v>53</v>
      </c>
      <c r="F132" s="49">
        <v>200</v>
      </c>
      <c r="G132" s="50">
        <v>3.6</v>
      </c>
      <c r="H132" s="50">
        <v>2.67</v>
      </c>
      <c r="I132" s="50">
        <v>29.2</v>
      </c>
      <c r="J132" s="49">
        <v>155.22999999999999</v>
      </c>
      <c r="K132" s="44"/>
    </row>
    <row r="133" spans="1:11" ht="15.6" thickBot="1" x14ac:dyDescent="0.35">
      <c r="A133" s="15"/>
      <c r="B133" s="16"/>
      <c r="C133" s="11"/>
      <c r="D133" s="7" t="s">
        <v>31</v>
      </c>
      <c r="E133" s="51" t="s">
        <v>51</v>
      </c>
      <c r="F133" s="61">
        <v>30</v>
      </c>
      <c r="G133" s="62">
        <v>4.17</v>
      </c>
      <c r="H133" s="62">
        <v>0.44</v>
      </c>
      <c r="I133" s="62">
        <v>18.559999999999999</v>
      </c>
      <c r="J133" s="63">
        <v>61.6</v>
      </c>
      <c r="K133" s="44"/>
    </row>
    <row r="134" spans="1:11" ht="15.6" thickBot="1" x14ac:dyDescent="0.35">
      <c r="A134" s="15"/>
      <c r="B134" s="16"/>
      <c r="C134" s="11"/>
      <c r="D134" s="7" t="s">
        <v>32</v>
      </c>
      <c r="E134" s="48" t="s">
        <v>41</v>
      </c>
      <c r="F134" s="49">
        <v>30</v>
      </c>
      <c r="G134" s="50">
        <v>1.98</v>
      </c>
      <c r="H134" s="50">
        <v>0.36</v>
      </c>
      <c r="I134" s="50">
        <v>10.199999999999999</v>
      </c>
      <c r="J134" s="49">
        <v>51.96</v>
      </c>
      <c r="K134" s="44"/>
    </row>
    <row r="135" spans="1:11" ht="14.4" x14ac:dyDescent="0.3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4.4" x14ac:dyDescent="0.3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8">SUM(G128:G136)</f>
        <v>23.320000000000004</v>
      </c>
      <c r="H137" s="20">
        <f t="shared" si="58"/>
        <v>41.07</v>
      </c>
      <c r="I137" s="20">
        <f t="shared" si="58"/>
        <v>87.37</v>
      </c>
      <c r="J137" s="20">
        <f t="shared" si="58"/>
        <v>654.2700000000001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64" t="s">
        <v>4</v>
      </c>
      <c r="D138" s="65"/>
      <c r="E138" s="32"/>
      <c r="F138" s="33">
        <f>F127+F137</f>
        <v>1290</v>
      </c>
      <c r="G138" s="33">
        <f t="shared" ref="G138" si="59">G127+G137</f>
        <v>39.090000000000003</v>
      </c>
      <c r="H138" s="33">
        <f t="shared" ref="H138" si="60">H127+H137</f>
        <v>62.849999999999994</v>
      </c>
      <c r="I138" s="33">
        <f t="shared" ref="I138" si="61">I127+I137</f>
        <v>165.09</v>
      </c>
      <c r="J138" s="33">
        <f t="shared" ref="J138" si="62">J127+J137</f>
        <v>1224.25</v>
      </c>
      <c r="K138" s="33"/>
    </row>
    <row r="139" spans="1:11" ht="15.6" thickBot="1" x14ac:dyDescent="0.35">
      <c r="A139" s="21">
        <v>2</v>
      </c>
      <c r="B139" s="22">
        <v>3</v>
      </c>
      <c r="C139" s="23" t="s">
        <v>20</v>
      </c>
      <c r="D139" s="5" t="s">
        <v>21</v>
      </c>
      <c r="E139" s="51" t="s">
        <v>76</v>
      </c>
      <c r="F139" s="75">
        <v>200</v>
      </c>
      <c r="G139" s="74">
        <v>20.46</v>
      </c>
      <c r="H139" s="71">
        <v>15.48</v>
      </c>
      <c r="I139" s="71">
        <v>39.200000000000003</v>
      </c>
      <c r="J139" s="72">
        <v>377.96</v>
      </c>
      <c r="K139" s="41"/>
    </row>
    <row r="140" spans="1:11" ht="15" thickBot="1" x14ac:dyDescent="0.35">
      <c r="A140" s="24"/>
      <c r="B140" s="16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.6" thickBot="1" x14ac:dyDescent="0.35">
      <c r="A141" s="24"/>
      <c r="B141" s="16"/>
      <c r="C141" s="11"/>
      <c r="D141" s="7" t="s">
        <v>22</v>
      </c>
      <c r="E141" s="51" t="s">
        <v>53</v>
      </c>
      <c r="F141" s="49">
        <v>200</v>
      </c>
      <c r="G141" s="50">
        <v>2.7</v>
      </c>
      <c r="H141" s="50">
        <v>25.2</v>
      </c>
      <c r="I141" s="50">
        <v>0.81</v>
      </c>
      <c r="J141" s="49">
        <v>240.84</v>
      </c>
      <c r="K141" s="44"/>
    </row>
    <row r="142" spans="1:11" ht="15.75" customHeight="1" thickBot="1" x14ac:dyDescent="0.35">
      <c r="A142" s="24"/>
      <c r="B142" s="16"/>
      <c r="C142" s="11"/>
      <c r="D142" s="7" t="s">
        <v>23</v>
      </c>
      <c r="E142" s="51" t="s">
        <v>71</v>
      </c>
      <c r="F142" s="49">
        <v>50</v>
      </c>
      <c r="G142" s="71">
        <v>5.8</v>
      </c>
      <c r="H142" s="71">
        <v>8.3000000000000007</v>
      </c>
      <c r="I142" s="71">
        <v>14.5</v>
      </c>
      <c r="J142" s="72">
        <v>155.9</v>
      </c>
      <c r="K142" s="44"/>
    </row>
    <row r="143" spans="1:11" ht="15.6" thickBot="1" x14ac:dyDescent="0.35">
      <c r="A143" s="24"/>
      <c r="B143" s="16"/>
      <c r="C143" s="11"/>
      <c r="D143" s="7" t="s">
        <v>24</v>
      </c>
      <c r="E143" s="51" t="s">
        <v>38</v>
      </c>
      <c r="F143" s="50">
        <v>100</v>
      </c>
      <c r="G143" s="50">
        <v>1.1299999999999999</v>
      </c>
      <c r="H143" s="50">
        <v>0.38</v>
      </c>
      <c r="I143" s="50">
        <v>15.75</v>
      </c>
      <c r="J143" s="49">
        <v>70.94</v>
      </c>
      <c r="K143" s="44"/>
    </row>
    <row r="144" spans="1:11" ht="14.4" x14ac:dyDescent="0.3">
      <c r="A144" s="24"/>
      <c r="B144" s="16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4.4" x14ac:dyDescent="0.3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550</v>
      </c>
      <c r="G146" s="20">
        <f t="shared" ref="G146:J146" si="63">SUM(G139:G145)</f>
        <v>30.09</v>
      </c>
      <c r="H146" s="20">
        <f t="shared" si="63"/>
        <v>49.360000000000007</v>
      </c>
      <c r="I146" s="20">
        <f t="shared" si="63"/>
        <v>70.260000000000005</v>
      </c>
      <c r="J146" s="20">
        <f t="shared" si="63"/>
        <v>845.63999999999987</v>
      </c>
      <c r="K146" s="26"/>
    </row>
    <row r="147" spans="1:11" ht="15" thickBot="1" x14ac:dyDescent="0.3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.6" thickBot="1" x14ac:dyDescent="0.35">
      <c r="A148" s="24"/>
      <c r="B148" s="16"/>
      <c r="C148" s="11"/>
      <c r="D148" s="7" t="s">
        <v>27</v>
      </c>
      <c r="E148" s="51" t="s">
        <v>61</v>
      </c>
      <c r="F148" s="49">
        <v>250</v>
      </c>
      <c r="G148" s="71">
        <v>1.45</v>
      </c>
      <c r="H148" s="71">
        <v>3.93</v>
      </c>
      <c r="I148" s="71">
        <v>100</v>
      </c>
      <c r="J148" s="72">
        <v>441.17</v>
      </c>
      <c r="K148" s="44"/>
    </row>
    <row r="149" spans="1:11" ht="15.6" thickBot="1" x14ac:dyDescent="0.35">
      <c r="A149" s="24"/>
      <c r="B149" s="16"/>
      <c r="C149" s="11"/>
      <c r="D149" s="7" t="s">
        <v>28</v>
      </c>
      <c r="E149" s="51" t="s">
        <v>85</v>
      </c>
      <c r="F149" s="49">
        <v>100</v>
      </c>
      <c r="G149" s="50">
        <v>6.93</v>
      </c>
      <c r="H149" s="50">
        <v>7.47</v>
      </c>
      <c r="I149" s="50">
        <v>11.07</v>
      </c>
      <c r="J149" s="49">
        <v>139.22999999999999</v>
      </c>
      <c r="K149" s="44"/>
    </row>
    <row r="150" spans="1:11" ht="15.6" thickBot="1" x14ac:dyDescent="0.35">
      <c r="A150" s="24"/>
      <c r="B150" s="16"/>
      <c r="C150" s="11"/>
      <c r="D150" s="7" t="s">
        <v>29</v>
      </c>
      <c r="E150" s="51" t="s">
        <v>86</v>
      </c>
      <c r="F150" s="49">
        <v>180</v>
      </c>
      <c r="G150" s="50">
        <v>6.12</v>
      </c>
      <c r="H150" s="50">
        <v>9</v>
      </c>
      <c r="I150" s="50">
        <v>34.200000000000003</v>
      </c>
      <c r="J150" s="49">
        <v>242.28</v>
      </c>
      <c r="K150" s="44"/>
    </row>
    <row r="151" spans="1:11" ht="15.6" thickBot="1" x14ac:dyDescent="0.35">
      <c r="A151" s="24"/>
      <c r="B151" s="16"/>
      <c r="C151" s="11"/>
      <c r="D151" s="7" t="s">
        <v>30</v>
      </c>
      <c r="E151" s="51" t="s">
        <v>79</v>
      </c>
      <c r="F151" s="49">
        <v>200</v>
      </c>
      <c r="G151" s="50">
        <v>1</v>
      </c>
      <c r="H151" s="50">
        <v>0.2</v>
      </c>
      <c r="I151" s="50">
        <v>20.2</v>
      </c>
      <c r="J151" s="49">
        <v>86.6</v>
      </c>
      <c r="K151" s="44"/>
    </row>
    <row r="152" spans="1:11" ht="15.6" thickBot="1" x14ac:dyDescent="0.35">
      <c r="A152" s="24"/>
      <c r="B152" s="16"/>
      <c r="C152" s="11"/>
      <c r="D152" s="7" t="s">
        <v>31</v>
      </c>
      <c r="E152" s="51" t="s">
        <v>51</v>
      </c>
      <c r="F152" s="61">
        <v>30</v>
      </c>
      <c r="G152" s="62">
        <v>4.17</v>
      </c>
      <c r="H152" s="62">
        <v>0.44</v>
      </c>
      <c r="I152" s="62">
        <v>18.559999999999999</v>
      </c>
      <c r="J152" s="63">
        <v>61.6</v>
      </c>
      <c r="K152" s="44"/>
    </row>
    <row r="153" spans="1:11" ht="15.6" thickBot="1" x14ac:dyDescent="0.35">
      <c r="A153" s="24"/>
      <c r="B153" s="16"/>
      <c r="C153" s="11"/>
      <c r="D153" s="7" t="s">
        <v>32</v>
      </c>
      <c r="E153" s="48" t="s">
        <v>41</v>
      </c>
      <c r="F153" s="49">
        <v>30</v>
      </c>
      <c r="G153" s="50">
        <v>1.98</v>
      </c>
      <c r="H153" s="50">
        <v>0.36</v>
      </c>
      <c r="I153" s="50">
        <v>10.199999999999999</v>
      </c>
      <c r="J153" s="49">
        <v>51.96</v>
      </c>
      <c r="K153" s="44"/>
    </row>
    <row r="154" spans="1:11" ht="14.4" x14ac:dyDescent="0.3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4.4" x14ac:dyDescent="0.3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790</v>
      </c>
      <c r="G156" s="20">
        <f t="shared" ref="G156:J156" si="64">SUM(G147:G155)</f>
        <v>21.650000000000002</v>
      </c>
      <c r="H156" s="20">
        <f t="shared" si="64"/>
        <v>21.4</v>
      </c>
      <c r="I156" s="20">
        <f t="shared" si="64"/>
        <v>194.22999999999996</v>
      </c>
      <c r="J156" s="20">
        <f t="shared" si="64"/>
        <v>1022.84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64" t="s">
        <v>4</v>
      </c>
      <c r="D157" s="65"/>
      <c r="E157" s="32"/>
      <c r="F157" s="33">
        <f>F146+F156</f>
        <v>1340</v>
      </c>
      <c r="G157" s="33">
        <f t="shared" ref="G157" si="65">G146+G156</f>
        <v>51.74</v>
      </c>
      <c r="H157" s="33">
        <f t="shared" ref="H157" si="66">H146+H156</f>
        <v>70.760000000000005</v>
      </c>
      <c r="I157" s="33">
        <f t="shared" ref="I157" si="67">I146+I156</f>
        <v>264.48999999999995</v>
      </c>
      <c r="J157" s="33">
        <f t="shared" ref="J157" si="68">J146+J156</f>
        <v>1868.48</v>
      </c>
      <c r="K157" s="33"/>
    </row>
    <row r="158" spans="1:11" ht="15.6" thickBot="1" x14ac:dyDescent="0.35">
      <c r="A158" s="21">
        <v>2</v>
      </c>
      <c r="B158" s="22">
        <v>4</v>
      </c>
      <c r="C158" s="23" t="s">
        <v>20</v>
      </c>
      <c r="D158" s="5" t="s">
        <v>21</v>
      </c>
      <c r="E158" s="51" t="s">
        <v>82</v>
      </c>
      <c r="F158" s="49">
        <v>200</v>
      </c>
      <c r="G158" s="71">
        <v>5.39</v>
      </c>
      <c r="H158" s="71">
        <v>9.6</v>
      </c>
      <c r="I158" s="71">
        <v>1.02</v>
      </c>
      <c r="J158" s="72">
        <v>112.04</v>
      </c>
      <c r="K158" s="41"/>
    </row>
    <row r="159" spans="1:11" ht="15" thickBot="1" x14ac:dyDescent="0.35">
      <c r="A159" s="24"/>
      <c r="B159" s="16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.6" thickBot="1" x14ac:dyDescent="0.35">
      <c r="A160" s="24"/>
      <c r="B160" s="16"/>
      <c r="C160" s="11"/>
      <c r="D160" s="7" t="s">
        <v>22</v>
      </c>
      <c r="E160" s="51" t="s">
        <v>49</v>
      </c>
      <c r="F160" s="49">
        <v>200</v>
      </c>
      <c r="G160" s="49">
        <v>0.2</v>
      </c>
      <c r="H160" s="49">
        <v>0</v>
      </c>
      <c r="I160" s="49">
        <v>32.6</v>
      </c>
      <c r="J160" s="49">
        <v>131.19999999999999</v>
      </c>
      <c r="K160" s="44"/>
    </row>
    <row r="161" spans="1:11" ht="15.6" thickBot="1" x14ac:dyDescent="0.35">
      <c r="A161" s="24"/>
      <c r="B161" s="16"/>
      <c r="C161" s="11"/>
      <c r="D161" s="7" t="s">
        <v>23</v>
      </c>
      <c r="E161" s="51" t="s">
        <v>71</v>
      </c>
      <c r="F161" s="49">
        <v>50</v>
      </c>
      <c r="G161" s="71">
        <v>5.8</v>
      </c>
      <c r="H161" s="71">
        <v>8.3000000000000007</v>
      </c>
      <c r="I161" s="71">
        <v>14.5</v>
      </c>
      <c r="J161" s="72">
        <v>155.9</v>
      </c>
      <c r="K161" s="44"/>
    </row>
    <row r="162" spans="1:11" ht="15.6" thickBot="1" x14ac:dyDescent="0.35">
      <c r="A162" s="24"/>
      <c r="B162" s="16"/>
      <c r="C162" s="11"/>
      <c r="D162" s="7" t="s">
        <v>24</v>
      </c>
      <c r="E162" s="51" t="s">
        <v>48</v>
      </c>
      <c r="F162" s="49">
        <v>100</v>
      </c>
      <c r="G162" s="49">
        <v>0.32</v>
      </c>
      <c r="H162" s="49">
        <v>0.32</v>
      </c>
      <c r="I162" s="49">
        <v>7.4</v>
      </c>
      <c r="J162" s="49">
        <v>33.76</v>
      </c>
      <c r="K162" s="44"/>
    </row>
    <row r="163" spans="1:11" ht="14.4" x14ac:dyDescent="0.3">
      <c r="A163" s="24"/>
      <c r="B163" s="16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4.4" x14ac:dyDescent="0.3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thickBot="1" x14ac:dyDescent="0.35">
      <c r="A165" s="25"/>
      <c r="B165" s="18"/>
      <c r="C165" s="8"/>
      <c r="D165" s="19" t="s">
        <v>33</v>
      </c>
      <c r="E165" s="9"/>
      <c r="F165" s="20">
        <f>SUM(F158:F164)</f>
        <v>550</v>
      </c>
      <c r="G165" s="20">
        <f t="shared" ref="G165:J165" si="69">SUM(G158:G164)</f>
        <v>11.71</v>
      </c>
      <c r="H165" s="20">
        <f t="shared" si="69"/>
        <v>18.22</v>
      </c>
      <c r="I165" s="20">
        <f t="shared" si="69"/>
        <v>55.52</v>
      </c>
      <c r="J165" s="20">
        <f t="shared" si="69"/>
        <v>432.9</v>
      </c>
      <c r="K165" s="26"/>
    </row>
    <row r="166" spans="1:11" ht="15.6" thickBot="1" x14ac:dyDescent="0.3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89</v>
      </c>
      <c r="F166" s="85">
        <v>100</v>
      </c>
      <c r="G166" s="86">
        <v>0.4</v>
      </c>
      <c r="H166" s="86">
        <v>0</v>
      </c>
      <c r="I166" s="86">
        <v>2.2999999999999998</v>
      </c>
      <c r="J166" s="84">
        <v>10.5</v>
      </c>
      <c r="K166" s="44"/>
    </row>
    <row r="167" spans="1:11" ht="15.6" thickBot="1" x14ac:dyDescent="0.35">
      <c r="A167" s="24"/>
      <c r="B167" s="16"/>
      <c r="C167" s="11"/>
      <c r="D167" s="7" t="s">
        <v>27</v>
      </c>
      <c r="E167" s="51" t="s">
        <v>70</v>
      </c>
      <c r="F167" s="49">
        <v>200</v>
      </c>
      <c r="G167" s="50">
        <v>9</v>
      </c>
      <c r="H167" s="50">
        <v>3.9</v>
      </c>
      <c r="I167" s="50">
        <v>20.7</v>
      </c>
      <c r="J167" s="49">
        <v>153.9</v>
      </c>
      <c r="K167" s="44"/>
    </row>
    <row r="168" spans="1:11" ht="15.6" thickBot="1" x14ac:dyDescent="0.35">
      <c r="A168" s="24"/>
      <c r="B168" s="16"/>
      <c r="C168" s="11"/>
      <c r="D168" s="7" t="s">
        <v>28</v>
      </c>
      <c r="E168" s="51" t="s">
        <v>58</v>
      </c>
      <c r="F168" s="49">
        <v>100</v>
      </c>
      <c r="G168" s="50">
        <v>12.13</v>
      </c>
      <c r="H168" s="50">
        <v>14.81</v>
      </c>
      <c r="I168" s="50">
        <v>2</v>
      </c>
      <c r="J168" s="49">
        <v>189.81</v>
      </c>
      <c r="K168" s="44"/>
    </row>
    <row r="169" spans="1:11" ht="15.6" thickBot="1" x14ac:dyDescent="0.35">
      <c r="A169" s="24"/>
      <c r="B169" s="16"/>
      <c r="C169" s="11"/>
      <c r="D169" s="7" t="s">
        <v>29</v>
      </c>
      <c r="E169" s="76" t="s">
        <v>59</v>
      </c>
      <c r="F169" s="49">
        <v>180</v>
      </c>
      <c r="G169" s="50">
        <v>3.69</v>
      </c>
      <c r="H169" s="50">
        <v>2.8</v>
      </c>
      <c r="I169" s="50">
        <v>23.16</v>
      </c>
      <c r="J169" s="49">
        <v>132.6</v>
      </c>
      <c r="K169" s="44"/>
    </row>
    <row r="170" spans="1:11" ht="15.6" thickBot="1" x14ac:dyDescent="0.35">
      <c r="A170" s="24"/>
      <c r="B170" s="16"/>
      <c r="C170" s="11"/>
      <c r="D170" s="7" t="s">
        <v>30</v>
      </c>
      <c r="E170" s="51" t="s">
        <v>78</v>
      </c>
      <c r="F170" s="49">
        <v>200</v>
      </c>
      <c r="G170" s="50">
        <v>0.53</v>
      </c>
      <c r="H170" s="50">
        <v>0</v>
      </c>
      <c r="I170" s="50">
        <v>9.8699999999999992</v>
      </c>
      <c r="J170" s="49">
        <v>41.6</v>
      </c>
      <c r="K170" s="44"/>
    </row>
    <row r="171" spans="1:11" ht="15.6" thickBot="1" x14ac:dyDescent="0.35">
      <c r="A171" s="24"/>
      <c r="B171" s="16"/>
      <c r="C171" s="11"/>
      <c r="D171" s="7" t="s">
        <v>31</v>
      </c>
      <c r="E171" s="51" t="s">
        <v>51</v>
      </c>
      <c r="F171" s="61">
        <v>30</v>
      </c>
      <c r="G171" s="62">
        <v>4.17</v>
      </c>
      <c r="H171" s="62">
        <v>0.44</v>
      </c>
      <c r="I171" s="62">
        <v>18.559999999999999</v>
      </c>
      <c r="J171" s="63">
        <v>61.6</v>
      </c>
      <c r="K171" s="44"/>
    </row>
    <row r="172" spans="1:11" ht="15.6" thickBot="1" x14ac:dyDescent="0.35">
      <c r="A172" s="24"/>
      <c r="B172" s="16"/>
      <c r="C172" s="11"/>
      <c r="D172" s="7" t="s">
        <v>32</v>
      </c>
      <c r="E172" s="48" t="s">
        <v>41</v>
      </c>
      <c r="F172" s="49">
        <v>30</v>
      </c>
      <c r="G172" s="50">
        <v>1.98</v>
      </c>
      <c r="H172" s="50">
        <v>0.36</v>
      </c>
      <c r="I172" s="50">
        <v>10.199999999999999</v>
      </c>
      <c r="J172" s="49">
        <v>51.96</v>
      </c>
      <c r="K172" s="44"/>
    </row>
    <row r="173" spans="1:11" ht="14.4" x14ac:dyDescent="0.3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4.4" x14ac:dyDescent="0.3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840</v>
      </c>
      <c r="G175" s="20">
        <f t="shared" ref="G175:J175" si="70">SUM(G166:G174)</f>
        <v>31.900000000000002</v>
      </c>
      <c r="H175" s="20">
        <f t="shared" si="70"/>
        <v>22.310000000000002</v>
      </c>
      <c r="I175" s="20">
        <f t="shared" si="70"/>
        <v>86.789999999999992</v>
      </c>
      <c r="J175" s="20">
        <f t="shared" si="70"/>
        <v>641.97000000000014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64" t="s">
        <v>4</v>
      </c>
      <c r="D176" s="65"/>
      <c r="E176" s="32"/>
      <c r="F176" s="33">
        <f>F165+F175</f>
        <v>1390</v>
      </c>
      <c r="G176" s="33">
        <f t="shared" ref="G176" si="71">G165+G175</f>
        <v>43.61</v>
      </c>
      <c r="H176" s="33">
        <f t="shared" ref="H176" si="72">H165+H175</f>
        <v>40.53</v>
      </c>
      <c r="I176" s="33">
        <f t="shared" ref="I176" si="73">I165+I175</f>
        <v>142.31</v>
      </c>
      <c r="J176" s="33">
        <f t="shared" ref="J176" si="74">J165+J175</f>
        <v>1074.8700000000001</v>
      </c>
      <c r="K176" s="33"/>
    </row>
    <row r="177" spans="1:11" ht="15.6" thickBot="1" x14ac:dyDescent="0.35">
      <c r="A177" s="21">
        <v>2</v>
      </c>
      <c r="B177" s="22">
        <v>5</v>
      </c>
      <c r="C177" s="23" t="s">
        <v>20</v>
      </c>
      <c r="D177" s="5" t="s">
        <v>21</v>
      </c>
      <c r="E177" s="51" t="s">
        <v>83</v>
      </c>
      <c r="F177" s="49">
        <v>200</v>
      </c>
      <c r="G177" s="71">
        <v>16.27</v>
      </c>
      <c r="H177" s="71">
        <v>8.74</v>
      </c>
      <c r="I177" s="71">
        <v>24.86</v>
      </c>
      <c r="J177" s="72">
        <v>243.18</v>
      </c>
      <c r="K177" s="41"/>
    </row>
    <row r="178" spans="1:11" ht="15" thickBot="1" x14ac:dyDescent="0.35">
      <c r="A178" s="24"/>
      <c r="B178" s="16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.6" thickBot="1" x14ac:dyDescent="0.35">
      <c r="A179" s="24"/>
      <c r="B179" s="16"/>
      <c r="C179" s="11"/>
      <c r="D179" s="7" t="s">
        <v>22</v>
      </c>
      <c r="E179" s="51" t="s">
        <v>62</v>
      </c>
      <c r="F179" s="49">
        <v>200</v>
      </c>
      <c r="G179" s="50">
        <v>3.78</v>
      </c>
      <c r="H179" s="50">
        <v>0.67</v>
      </c>
      <c r="I179" s="50">
        <v>26</v>
      </c>
      <c r="J179" s="49">
        <v>125.15</v>
      </c>
      <c r="K179" s="44"/>
    </row>
    <row r="180" spans="1:11" ht="15.6" thickBot="1" x14ac:dyDescent="0.35">
      <c r="A180" s="24"/>
      <c r="B180" s="16"/>
      <c r="C180" s="11"/>
      <c r="D180" s="7" t="s">
        <v>23</v>
      </c>
      <c r="E180" s="48" t="s">
        <v>37</v>
      </c>
      <c r="F180" s="49">
        <v>100</v>
      </c>
      <c r="G180" s="50">
        <v>5.12</v>
      </c>
      <c r="H180" s="50">
        <v>1.98</v>
      </c>
      <c r="I180" s="50">
        <v>26.96</v>
      </c>
      <c r="J180" s="49">
        <v>146.13999999999999</v>
      </c>
      <c r="K180" s="44"/>
    </row>
    <row r="181" spans="1:11" ht="15.6" thickBot="1" x14ac:dyDescent="0.35">
      <c r="A181" s="24"/>
      <c r="B181" s="16"/>
      <c r="C181" s="11"/>
      <c r="D181" s="7" t="s">
        <v>24</v>
      </c>
      <c r="E181" s="51" t="s">
        <v>84</v>
      </c>
      <c r="F181" s="49">
        <v>100</v>
      </c>
      <c r="G181" s="50">
        <v>1.1299999999999999</v>
      </c>
      <c r="H181" s="50">
        <v>0.38</v>
      </c>
      <c r="I181" s="50">
        <v>15.75</v>
      </c>
      <c r="J181" s="49">
        <v>70.94</v>
      </c>
      <c r="K181" s="44"/>
    </row>
    <row r="182" spans="1:11" ht="14.4" x14ac:dyDescent="0.3">
      <c r="A182" s="24"/>
      <c r="B182" s="16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4.4" x14ac:dyDescent="0.3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600</v>
      </c>
      <c r="G184" s="20">
        <f t="shared" ref="G184:J184" si="75">SUM(G177:G183)</f>
        <v>26.3</v>
      </c>
      <c r="H184" s="20">
        <f t="shared" si="75"/>
        <v>11.770000000000001</v>
      </c>
      <c r="I184" s="20">
        <f t="shared" si="75"/>
        <v>93.57</v>
      </c>
      <c r="J184" s="20">
        <f t="shared" si="75"/>
        <v>585.41000000000008</v>
      </c>
      <c r="K184" s="26"/>
    </row>
    <row r="185" spans="1:11" ht="15" thickBot="1" x14ac:dyDescent="0.3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.6" thickBot="1" x14ac:dyDescent="0.35">
      <c r="A186" s="24"/>
      <c r="B186" s="16"/>
      <c r="C186" s="11"/>
      <c r="D186" s="7" t="s">
        <v>27</v>
      </c>
      <c r="E186" s="73" t="s">
        <v>87</v>
      </c>
      <c r="F186" s="49">
        <v>250</v>
      </c>
      <c r="G186" s="77">
        <v>2.1</v>
      </c>
      <c r="H186" s="78">
        <v>7.48</v>
      </c>
      <c r="I186" s="78">
        <v>11.69</v>
      </c>
      <c r="J186" s="79">
        <v>122.96</v>
      </c>
      <c r="K186" s="44"/>
    </row>
    <row r="187" spans="1:11" ht="15.6" thickBot="1" x14ac:dyDescent="0.35">
      <c r="A187" s="24"/>
      <c r="B187" s="16"/>
      <c r="C187" s="11"/>
      <c r="D187" s="7" t="s">
        <v>28</v>
      </c>
      <c r="E187" s="73" t="s">
        <v>88</v>
      </c>
      <c r="F187" s="80">
        <v>100</v>
      </c>
      <c r="G187" s="81">
        <v>22.4</v>
      </c>
      <c r="H187" s="81">
        <v>18.23</v>
      </c>
      <c r="I187" s="82">
        <v>7.03</v>
      </c>
      <c r="J187" s="84">
        <v>281.25</v>
      </c>
      <c r="K187" s="44"/>
    </row>
    <row r="188" spans="1:11" ht="15.6" thickBot="1" x14ac:dyDescent="0.35">
      <c r="A188" s="24"/>
      <c r="B188" s="16"/>
      <c r="C188" s="11"/>
      <c r="D188" s="7" t="s">
        <v>29</v>
      </c>
      <c r="E188" s="51" t="s">
        <v>81</v>
      </c>
      <c r="F188" s="49">
        <v>180</v>
      </c>
      <c r="G188" s="50">
        <v>5.4</v>
      </c>
      <c r="H188" s="50">
        <v>3.2</v>
      </c>
      <c r="I188" s="50">
        <v>25.6</v>
      </c>
      <c r="J188" s="49">
        <v>152.80000000000001</v>
      </c>
      <c r="K188" s="44"/>
    </row>
    <row r="189" spans="1:11" ht="15.6" thickBot="1" x14ac:dyDescent="0.35">
      <c r="A189" s="24"/>
      <c r="B189" s="16"/>
      <c r="C189" s="11"/>
      <c r="D189" s="7" t="s">
        <v>30</v>
      </c>
      <c r="E189" s="51" t="s">
        <v>79</v>
      </c>
      <c r="F189" s="49">
        <v>200</v>
      </c>
      <c r="G189" s="50">
        <v>1</v>
      </c>
      <c r="H189" s="50">
        <v>0.2</v>
      </c>
      <c r="I189" s="50">
        <v>20.2</v>
      </c>
      <c r="J189" s="49">
        <v>86.6</v>
      </c>
      <c r="K189" s="44"/>
    </row>
    <row r="190" spans="1:11" ht="15.6" thickBot="1" x14ac:dyDescent="0.35">
      <c r="A190" s="24"/>
      <c r="B190" s="16"/>
      <c r="C190" s="11"/>
      <c r="D190" s="7" t="s">
        <v>31</v>
      </c>
      <c r="E190" s="51" t="s">
        <v>51</v>
      </c>
      <c r="F190" s="61">
        <v>30</v>
      </c>
      <c r="G190" s="62">
        <v>4.17</v>
      </c>
      <c r="H190" s="62">
        <v>0.44</v>
      </c>
      <c r="I190" s="62">
        <v>18.559999999999999</v>
      </c>
      <c r="J190" s="63">
        <v>61.6</v>
      </c>
      <c r="K190" s="44"/>
    </row>
    <row r="191" spans="1:11" ht="15.6" thickBot="1" x14ac:dyDescent="0.35">
      <c r="A191" s="24"/>
      <c r="B191" s="16"/>
      <c r="C191" s="11"/>
      <c r="D191" s="7" t="s">
        <v>32</v>
      </c>
      <c r="E191" s="48" t="s">
        <v>41</v>
      </c>
      <c r="F191" s="49">
        <v>30</v>
      </c>
      <c r="G191" s="50">
        <v>1.98</v>
      </c>
      <c r="H191" s="50">
        <v>0.36</v>
      </c>
      <c r="I191" s="50">
        <v>10.199999999999999</v>
      </c>
      <c r="J191" s="49">
        <v>51.96</v>
      </c>
      <c r="K191" s="44"/>
    </row>
    <row r="192" spans="1:11" ht="14.4" x14ac:dyDescent="0.3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4.4" x14ac:dyDescent="0.3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 t="shared" ref="G194:J194" si="76">SUM(G185:G193)</f>
        <v>37.049999999999997</v>
      </c>
      <c r="H194" s="20">
        <f t="shared" si="76"/>
        <v>29.91</v>
      </c>
      <c r="I194" s="20">
        <f t="shared" si="76"/>
        <v>93.28</v>
      </c>
      <c r="J194" s="20">
        <f t="shared" si="76"/>
        <v>757.17000000000007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64" t="s">
        <v>4</v>
      </c>
      <c r="D195" s="65"/>
      <c r="E195" s="32"/>
      <c r="F195" s="33">
        <f>F184+F194</f>
        <v>1390</v>
      </c>
      <c r="G195" s="33">
        <f t="shared" ref="G195" si="77">G184+G194</f>
        <v>63.349999999999994</v>
      </c>
      <c r="H195" s="33">
        <f t="shared" ref="H195" si="78">H184+H194</f>
        <v>41.68</v>
      </c>
      <c r="I195" s="33">
        <f t="shared" ref="I195" si="79">I184+I194</f>
        <v>186.85</v>
      </c>
      <c r="J195" s="33">
        <f t="shared" ref="J195" si="80">J184+J194</f>
        <v>1342.5800000000002</v>
      </c>
      <c r="K195" s="33"/>
    </row>
    <row r="196" spans="1:11" ht="13.8" thickBot="1" x14ac:dyDescent="0.3">
      <c r="A196" s="28"/>
      <c r="B196" s="29"/>
      <c r="C196" s="66" t="s">
        <v>5</v>
      </c>
      <c r="D196" s="66"/>
      <c r="E196" s="66"/>
      <c r="F196" s="35">
        <f>(F24+F43+F62+F81+F100+F119+F138+F157+F176+F195)/(IF(F24=0,0,1)+IF(F43=0,0,1)+IF(F62=0,0,1)+IF(F81=0,0,1)+IF(F100=0,0,1)+IF(F119=0,0,1)+IF(F138=0,0,1)+IF(F157=0,0,1)+IF(F176=0,0,1)+IF(F195=0,0,1))</f>
        <v>1339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46.260000000000005</v>
      </c>
      <c r="H196" s="35">
        <f t="shared" si="81"/>
        <v>45.936999999999998</v>
      </c>
      <c r="I196" s="35">
        <f t="shared" si="81"/>
        <v>198.99199999999999</v>
      </c>
      <c r="J196" s="35">
        <f t="shared" si="81"/>
        <v>1346.944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user016</cp:lastModifiedBy>
  <dcterms:created xsi:type="dcterms:W3CDTF">2022-05-16T14:23:56Z</dcterms:created>
  <dcterms:modified xsi:type="dcterms:W3CDTF">2024-01-18T12:00:12Z</dcterms:modified>
</cp:coreProperties>
</file>